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LUIS\Desktop\CECUFID\cecufid 2024\ESTADOS FINANCIEROS 2024\DIC\"/>
    </mc:Choice>
  </mc:AlternateContent>
  <xr:revisionPtr revIDLastSave="0" documentId="13_ncr:1_{8E8F6CA2-9C5C-4E53-A443-191F33B9BC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1" sheetId="1" r:id="rId1"/>
  </sheets>
  <definedNames>
    <definedName name="_xlnm.Print_Area" localSheetId="0">Page1!$A$1:$J$179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6" i="1" l="1"/>
  <c r="F166" i="1"/>
  <c r="G166" i="1"/>
  <c r="H166" i="1"/>
  <c r="I166" i="1"/>
  <c r="J166" i="1"/>
  <c r="C16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66" i="1" s="1"/>
  <c r="E154" i="1"/>
  <c r="E155" i="1"/>
  <c r="E156" i="1"/>
  <c r="E157" i="1"/>
  <c r="E158" i="1"/>
  <c r="E159" i="1"/>
  <c r="E160" i="1"/>
  <c r="E161" i="1"/>
  <c r="E162" i="1"/>
  <c r="E163" i="1"/>
  <c r="E164" i="1"/>
</calcChain>
</file>

<file path=xl/sharedStrings.xml><?xml version="1.0" encoding="utf-8"?>
<sst xmlns="http://schemas.openxmlformats.org/spreadsheetml/2006/main" count="337" uniqueCount="337">
  <si>
    <t>12000</t>
  </si>
  <si>
    <t>REMUNERACIONES AL PERSONAL DE CARACTER TRANSITORIO</t>
  </si>
  <si>
    <t>20000</t>
  </si>
  <si>
    <t>MATERIALES Y SUMINISTROS</t>
  </si>
  <si>
    <t>21000</t>
  </si>
  <si>
    <t>MATERIALES DE ADMINISTRACION, EMISION DE DOCUMENTOS Y ARTICULOS OFICIALES</t>
  </si>
  <si>
    <t>21100</t>
  </si>
  <si>
    <t xml:space="preserve">  MATERIALES, ÚTILES Y EQUIPOS MENORES DE OFICINA</t>
  </si>
  <si>
    <t>21101</t>
  </si>
  <si>
    <t xml:space="preserve">  Materiales y útiles de oficina.</t>
  </si>
  <si>
    <t>21200</t>
  </si>
  <si>
    <t xml:space="preserve">  MATERIALES Y ÚTILES DE IMPRESIÓN Y REPRODUCCIÓN</t>
  </si>
  <si>
    <t>21201</t>
  </si>
  <si>
    <t xml:space="preserve">  Materiales y útiles de impresión y reproducción.</t>
  </si>
  <si>
    <t>21400</t>
  </si>
  <si>
    <t xml:space="preserve">  MATERIALES, ÚTILES Y EQUIPOS MENORES DE TECNOLOGÍAS DE LA INFORMACIÓN Y COMUNICACIONES</t>
  </si>
  <si>
    <t>21401</t>
  </si>
  <si>
    <t xml:space="preserve">  Materiales y útiles para el procesamiento en equipos y bienes informáticos.</t>
  </si>
  <si>
    <t>21600</t>
  </si>
  <si>
    <t xml:space="preserve">  MATERIAL DE LIMPIEZA</t>
  </si>
  <si>
    <t>21601</t>
  </si>
  <si>
    <t xml:space="preserve">  Material de limpieza.</t>
  </si>
  <si>
    <t>22000</t>
  </si>
  <si>
    <t>ALIMENTOS Y UTENSILIOS</t>
  </si>
  <si>
    <t>22100</t>
  </si>
  <si>
    <t xml:space="preserve">  PRODUCTOS ALIMENTICIOS PARA PERSONAS</t>
  </si>
  <si>
    <t>22102</t>
  </si>
  <si>
    <t xml:space="preserve">  Productos alimenticios para personas derivado de la prestación de servicios públicos en unidades de salud, educativas, de readaptación social y otras</t>
  </si>
  <si>
    <t>22104</t>
  </si>
  <si>
    <t xml:space="preserve">  Productos alimenticios para el personal en las instalaciones de las dependencias y entidades.</t>
  </si>
  <si>
    <t>24000</t>
  </si>
  <si>
    <t>MATERIALES Y ARTICULOS DE CONSTRUCCION Y DE REPARACION</t>
  </si>
  <si>
    <t>24200</t>
  </si>
  <si>
    <t xml:space="preserve">  CEMENTO Y PRODUCTOS DE CONCRETO</t>
  </si>
  <si>
    <t>24201</t>
  </si>
  <si>
    <t xml:space="preserve">  Cemento y productos de concreto.</t>
  </si>
  <si>
    <t>24600</t>
  </si>
  <si>
    <t xml:space="preserve">  MATERIAL ELÉCTRICO Y ELECTRÓNICO</t>
  </si>
  <si>
    <t>24601</t>
  </si>
  <si>
    <t xml:space="preserve">  Material eléctrico y electrónico.</t>
  </si>
  <si>
    <t>24700</t>
  </si>
  <si>
    <t xml:space="preserve">  ARTÍCULOS METÁLICOS PARA LA CONSTRUCCIÓN</t>
  </si>
  <si>
    <t>24701</t>
  </si>
  <si>
    <t xml:space="preserve">  Artículos metálicos para la construcción.</t>
  </si>
  <si>
    <t>24900</t>
  </si>
  <si>
    <t xml:space="preserve">  OTROS MATERIALES Y ARTÍCULOS DE CONSTRUCCIÓN Y REPARACIÓN</t>
  </si>
  <si>
    <t>24901</t>
  </si>
  <si>
    <t xml:space="preserve">  Otros materiales y artículos de construcción y reparación.</t>
  </si>
  <si>
    <t>25000</t>
  </si>
  <si>
    <t>PRODUCTOS QUIMICOS, FARMACEUTICOS Y DE LABORATORIO</t>
  </si>
  <si>
    <t>25100</t>
  </si>
  <si>
    <t xml:space="preserve">  PRODUCTOS QUÍMICOS BÁSICOS</t>
  </si>
  <si>
    <t>25101</t>
  </si>
  <si>
    <t xml:space="preserve">  Productos químicos básicos.</t>
  </si>
  <si>
    <t>25300</t>
  </si>
  <si>
    <t xml:space="preserve">  MEDICINAS Y PRODUCTOS FARMACÉUTICOS</t>
  </si>
  <si>
    <t>25301</t>
  </si>
  <si>
    <t xml:space="preserve">  Medicinas y productos farmacéuticos.</t>
  </si>
  <si>
    <t>25400</t>
  </si>
  <si>
    <t xml:space="preserve">  MATERIALES, ACCESORIOS Y SUMINISTROS MÉDICOS</t>
  </si>
  <si>
    <t>25401</t>
  </si>
  <si>
    <t xml:space="preserve">  Materiales, accesorios y suministros médicos.</t>
  </si>
  <si>
    <t>26000</t>
  </si>
  <si>
    <t>COMBUSTIBLES, LUBRICANTES Y ADITIVOS</t>
  </si>
  <si>
    <t>26100</t>
  </si>
  <si>
    <t xml:space="preserve">  COMBUSTIBLES, LUBRICANTES Y ADITIVOS</t>
  </si>
  <si>
    <t>26103</t>
  </si>
  <si>
    <t xml:space="preserve">  Combustibles, lubricantes y aditivos para vehículos terrestres, aéreos, marítimos, lacustres y fluviales destinados a servicios administrativos</t>
  </si>
  <si>
    <t>27000</t>
  </si>
  <si>
    <t>VESTUARIO, BLANCOS, PRENDAS DE PROTECCION Y ARTICULOS DEPORTIVOS</t>
  </si>
  <si>
    <t>27100</t>
  </si>
  <si>
    <t xml:space="preserve">  VESTUARIO Y UNIFORMES</t>
  </si>
  <si>
    <t>27101</t>
  </si>
  <si>
    <t xml:space="preserve">  Vestuario y uniformes.</t>
  </si>
  <si>
    <t>27300</t>
  </si>
  <si>
    <t xml:space="preserve">  ARTÍCULOS DEPORTIVOS</t>
  </si>
  <si>
    <t>27301</t>
  </si>
  <si>
    <t xml:space="preserve">  Artículos deportivos.</t>
  </si>
  <si>
    <t>29000</t>
  </si>
  <si>
    <t>HERRAMIENTAS, REFACCIONES Y ACCESORIOS MENORES</t>
  </si>
  <si>
    <t>29100</t>
  </si>
  <si>
    <t xml:space="preserve">  HERRAMIENTAS MENORES</t>
  </si>
  <si>
    <t>29101</t>
  </si>
  <si>
    <t xml:space="preserve">  Herramientas menores.</t>
  </si>
  <si>
    <t>29200</t>
  </si>
  <si>
    <t xml:space="preserve">  REFACCIONES Y ACCESORIOS MENORES DE EDIFICIOS</t>
  </si>
  <si>
    <t>29201</t>
  </si>
  <si>
    <t xml:space="preserve">  Refacciones y accesorios menores de edificios.</t>
  </si>
  <si>
    <t>29600</t>
  </si>
  <si>
    <t xml:space="preserve">  REFACCIONES Y ACCESORIOS MENORES DE EQUIPO DE TRANSPORTE</t>
  </si>
  <si>
    <t>29601</t>
  </si>
  <si>
    <t xml:space="preserve">  Refacciones y accesorios menores de equipo de transporte.</t>
  </si>
  <si>
    <t>29800</t>
  </si>
  <si>
    <t xml:space="preserve">  REFACCIONES Y ACCESORIOS MENORES DE MAQUINARIA Y OTROS EQUIPOS</t>
  </si>
  <si>
    <t>29801</t>
  </si>
  <si>
    <t xml:space="preserve">  Refacciones y accesorios menores de maquinaria y otros equipos.</t>
  </si>
  <si>
    <t>30000</t>
  </si>
  <si>
    <t>SERVICIOS GENERALES</t>
  </si>
  <si>
    <t>31000</t>
  </si>
  <si>
    <t>SERVICIOS BASICOS</t>
  </si>
  <si>
    <t>31100</t>
  </si>
  <si>
    <t xml:space="preserve">  ENERGÍA ELÉCTRICA</t>
  </si>
  <si>
    <t>31101</t>
  </si>
  <si>
    <t xml:space="preserve">  Servicio de energía eléctrica en edificaciones oficiales</t>
  </si>
  <si>
    <t>31200</t>
  </si>
  <si>
    <t xml:space="preserve">  GAS</t>
  </si>
  <si>
    <t>31201</t>
  </si>
  <si>
    <t xml:space="preserve">  Servicio de gas.</t>
  </si>
  <si>
    <t>31300</t>
  </si>
  <si>
    <t xml:space="preserve">  AGUA</t>
  </si>
  <si>
    <t>31301</t>
  </si>
  <si>
    <t xml:space="preserve">  Servicio de agua.</t>
  </si>
  <si>
    <t>31700</t>
  </si>
  <si>
    <t xml:space="preserve">  SERVICIOS DE ACCESO DE INTERNET, REDES Y PROCESAMIENTO DE INFORMACIÓN</t>
  </si>
  <si>
    <t>31701</t>
  </si>
  <si>
    <t xml:space="preserve">  Servicios de conducción de señales analógicas y digitales.</t>
  </si>
  <si>
    <t>31800</t>
  </si>
  <si>
    <t xml:space="preserve">  SERVICIOS POSTALES Y TELEGRÁFICOS</t>
  </si>
  <si>
    <t>31801</t>
  </si>
  <si>
    <t xml:space="preserve">  Servicio postal.</t>
  </si>
  <si>
    <t>32000</t>
  </si>
  <si>
    <t>SERVICIOS DE ARRENDAMIENTO</t>
  </si>
  <si>
    <t>32900</t>
  </si>
  <si>
    <t xml:space="preserve">  OTROS ARRENDAMIENTOS</t>
  </si>
  <si>
    <t>32901</t>
  </si>
  <si>
    <t xml:space="preserve">  Otros arrendamientos</t>
  </si>
  <si>
    <t>33000</t>
  </si>
  <si>
    <t>SERVICIOS PROFESIONALES, CIENTIFICOS, TECNICOS Y OTROS SERVICIOS</t>
  </si>
  <si>
    <t>33200</t>
  </si>
  <si>
    <t xml:space="preserve">  SERVICIOS DE DISEÑO, ARQUITECTURA, INGENIERÍA Y ACTIVIDADES RELACIONADAS</t>
  </si>
  <si>
    <t>33202</t>
  </si>
  <si>
    <t xml:space="preserve">  Servicios de laboratorio y muestreo.</t>
  </si>
  <si>
    <t>33300</t>
  </si>
  <si>
    <t xml:space="preserve">  SERVICIOS DE CONSULTORÍA ADMINISTRATIVA, PROCESOS, TÉCNICA Y EN TECNOLOGÍAS DE LA INFORMACIÓN</t>
  </si>
  <si>
    <t>33301</t>
  </si>
  <si>
    <t xml:space="preserve">  Servicios de informática.</t>
  </si>
  <si>
    <t>33600</t>
  </si>
  <si>
    <t xml:space="preserve">  SERVICIOS DE APOYO ADMINISTRATIVO, TRADUCCIÓN, FOTOCOPIADO E IMPRESIÓN</t>
  </si>
  <si>
    <t>33602</t>
  </si>
  <si>
    <t xml:space="preserve">  Otros servicios comerciales.</t>
  </si>
  <si>
    <t>33900</t>
  </si>
  <si>
    <t xml:space="preserve">  SERVICIOS PROFESIONALES, CIENTÍFICOS Y TÉCNICOS INTEGRALES</t>
  </si>
  <si>
    <t>33901</t>
  </si>
  <si>
    <t xml:space="preserve">  Subcontratación de servicios con terceros.</t>
  </si>
  <si>
    <t>34000</t>
  </si>
  <si>
    <t>SERVICIOS FINANCIEROS, BANCARIOS Y COMERCIALES</t>
  </si>
  <si>
    <t>34100</t>
  </si>
  <si>
    <t xml:space="preserve">  SERVICIOS FINANCIEROS Y BANCARIOS</t>
  </si>
  <si>
    <t>34102</t>
  </si>
  <si>
    <t xml:space="preserve">  Comisiones bancarias.</t>
  </si>
  <si>
    <t>34500</t>
  </si>
  <si>
    <t xml:space="preserve">  SEGURO DE BIENES PATRIMONIALES</t>
  </si>
  <si>
    <t>34501</t>
  </si>
  <si>
    <t xml:space="preserve">  Seguros de bienes patrimoniales.</t>
  </si>
  <si>
    <t>34700</t>
  </si>
  <si>
    <t xml:space="preserve">  FLETES Y MANIOBRAS</t>
  </si>
  <si>
    <t>34701</t>
  </si>
  <si>
    <t xml:space="preserve">  Fletes y maniobras.</t>
  </si>
  <si>
    <t>35000</t>
  </si>
  <si>
    <t>SERVICIOS DE INSTALACION, REPARACION, MANTENIMIENTO Y CONSERVACION</t>
  </si>
  <si>
    <t>35100</t>
  </si>
  <si>
    <t xml:space="preserve">  CONSERVACIÓN Y MANTENIMIENTO MENOR DE INMUEBLES</t>
  </si>
  <si>
    <t>35102</t>
  </si>
  <si>
    <t xml:space="preserve">  Mantenimiento y conservación de inmuebles para la prestación de servicios públicos.</t>
  </si>
  <si>
    <t>35300</t>
  </si>
  <si>
    <t xml:space="preserve">  INSTALACIÓN, REPARACIÓN Y MANTENIMIENTO DE EQUIPO DE CÓMPUTO Y TECNOLOGÍA DE LA INFORMACIÓN</t>
  </si>
  <si>
    <t>35301</t>
  </si>
  <si>
    <t xml:space="preserve">  Instalación, Reparación y Mantenimiento de equipo de cómputo y tecnología de la información</t>
  </si>
  <si>
    <t>35500</t>
  </si>
  <si>
    <t xml:space="preserve">  REPARACIÓN Y MANTENIMIENTO DE EQUIPO DE TRANSPORTE</t>
  </si>
  <si>
    <t>35501</t>
  </si>
  <si>
    <t xml:space="preserve">  Reparación, mantenimiento y conservación de equipo de transporte</t>
  </si>
  <si>
    <t>35800</t>
  </si>
  <si>
    <t xml:space="preserve">  SERVICIOS DE LIMPIEZA Y MANEJO DE DESECHOS</t>
  </si>
  <si>
    <t>35801</t>
  </si>
  <si>
    <t xml:space="preserve">  Servicios de lavandería, limpieza e higiene.</t>
  </si>
  <si>
    <t>37000</t>
  </si>
  <si>
    <t>SERVICIOS DE TRASLADO Y VIATICOS</t>
  </si>
  <si>
    <t>37200</t>
  </si>
  <si>
    <t xml:space="preserve">  PASAJES TERRESTRES</t>
  </si>
  <si>
    <t>37201</t>
  </si>
  <si>
    <t xml:space="preserve">  Pasajes terrestres nacionales</t>
  </si>
  <si>
    <t>37500</t>
  </si>
  <si>
    <t xml:space="preserve">  VIÁTICOS EN EL PAÍS</t>
  </si>
  <si>
    <t>37501</t>
  </si>
  <si>
    <t xml:space="preserve">  Viáticos nacionales</t>
  </si>
  <si>
    <t>38000</t>
  </si>
  <si>
    <t>SERVICIOS OFICIALES</t>
  </si>
  <si>
    <t>38100</t>
  </si>
  <si>
    <t xml:space="preserve">  GASTOS DE CEREMONIAL</t>
  </si>
  <si>
    <t>38101</t>
  </si>
  <si>
    <t xml:space="preserve">  Gastos de ceremonial</t>
  </si>
  <si>
    <t>38200</t>
  </si>
  <si>
    <t xml:space="preserve">  GASTOS DE ORDEN SOCIAL Y CULTURAL</t>
  </si>
  <si>
    <t>38201</t>
  </si>
  <si>
    <t xml:space="preserve">  Gastos de orden social.</t>
  </si>
  <si>
    <t>39000</t>
  </si>
  <si>
    <t>OTROS SERVICIOS GENERALES</t>
  </si>
  <si>
    <t>39200</t>
  </si>
  <si>
    <t xml:space="preserve">  IMPUESTOS Y DERECHOS</t>
  </si>
  <si>
    <t>39206</t>
  </si>
  <si>
    <t xml:space="preserve">  Otros impuestos</t>
  </si>
  <si>
    <t>40000</t>
  </si>
  <si>
    <t>TRANSFERENCIAS, ASIGNACIONES, SUBSIDIOS Y OTRAS AYUDAS</t>
  </si>
  <si>
    <t>44000</t>
  </si>
  <si>
    <t>AYUDAS SOCIALES</t>
  </si>
  <si>
    <t>44100</t>
  </si>
  <si>
    <t xml:space="preserve">  Ayudas sociales a personas</t>
  </si>
  <si>
    <t>44103</t>
  </si>
  <si>
    <t xml:space="preserve">  Premios, estímulos, recompensas, becas y seguros</t>
  </si>
  <si>
    <t>50000</t>
  </si>
  <si>
    <t>BIENES MUEBLES, INMUEBLES E INTANGIBLES</t>
  </si>
  <si>
    <t>51000</t>
  </si>
  <si>
    <t>MOBILIARIO Y EQUIPO DE ADMINISTRACION</t>
  </si>
  <si>
    <t>51100</t>
  </si>
  <si>
    <t xml:space="preserve">  Muebles de oficina y estantería</t>
  </si>
  <si>
    <t>51101</t>
  </si>
  <si>
    <t xml:space="preserve">  Mobiliario.</t>
  </si>
  <si>
    <t>51500</t>
  </si>
  <si>
    <t xml:space="preserve">  Equipo de cómputo y de tecnologías de la información</t>
  </si>
  <si>
    <t>51501</t>
  </si>
  <si>
    <t xml:space="preserve">  Bienes informáticos.</t>
  </si>
  <si>
    <t>Fuente de Financiamiento 01</t>
  </si>
  <si>
    <t>COMISIÓN ESTATAL DE CULTURA FÍSICA Y DEPORTE</t>
  </si>
  <si>
    <t>MICHOACÁN DE OCAMPO</t>
  </si>
  <si>
    <t>APROBADO</t>
  </si>
  <si>
    <t>REDUCCIONES/AMPLIACIONES</t>
  </si>
  <si>
    <t>PRESUPUESTO VIGENTE</t>
  </si>
  <si>
    <t>COMPROMETIDO</t>
  </si>
  <si>
    <t>DEVENGADO</t>
  </si>
  <si>
    <t>EJERCIDO</t>
  </si>
  <si>
    <t>PAGADO</t>
  </si>
  <si>
    <t>35900</t>
  </si>
  <si>
    <t xml:space="preserve">  SERVICIOS DE JARDINERÍA Y FUMIGACIÓN</t>
  </si>
  <si>
    <t>35901</t>
  </si>
  <si>
    <t xml:space="preserve">  Servicios de jardinería y fumigación.</t>
  </si>
  <si>
    <t>12200</t>
  </si>
  <si>
    <t xml:space="preserve">  SUELDOS BASE AL PERSONAL EVENTUAL</t>
  </si>
  <si>
    <t>12201</t>
  </si>
  <si>
    <t xml:space="preserve">  Sueldo base al personal eventual.</t>
  </si>
  <si>
    <t>33100</t>
  </si>
  <si>
    <t xml:space="preserve">  SERVICIOS LEGALES, DE CONTABILIDAD, AUDITORÍA Y RELACIONADOS</t>
  </si>
  <si>
    <t>33106</t>
  </si>
  <si>
    <t xml:space="preserve">  Auditorías, evaluaciones, dictámenes fiscales y de seguridad social.</t>
  </si>
  <si>
    <t>SUBEJERCICIO</t>
  </si>
  <si>
    <t>33603</t>
  </si>
  <si>
    <t xml:space="preserve">  Impresiones de documentos oficiales para la prestación de servicios públicos, identificación y formatos oficiales</t>
  </si>
  <si>
    <t>DR. RAÚL MORÓN VIDAL</t>
  </si>
  <si>
    <t>DIRECTOR GENERAL DE LA CECUFID</t>
  </si>
  <si>
    <t>JEFE DEL DEPTO DE RECURSOS FINANCIEROS</t>
  </si>
  <si>
    <t>29400</t>
  </si>
  <si>
    <t xml:space="preserve">  REFACCIONES Y ACCESORIOS MENORES DE EQUIPO DE CÓMPUTO Y TECNOLOGÍAS DE LA INFORMACIÓN</t>
  </si>
  <si>
    <t>29401</t>
  </si>
  <si>
    <t xml:space="preserve">  Refacciones y accesorios para equipo de cómputo.</t>
  </si>
  <si>
    <t>25200</t>
  </si>
  <si>
    <t xml:space="preserve">  FERTILIZANTES, PESTICIDAS Y OTROS AGROQUÍMICOS</t>
  </si>
  <si>
    <t>25201</t>
  </si>
  <si>
    <t xml:space="preserve">  Fertilizantes, pesticidas y otros agroquímicos</t>
  </si>
  <si>
    <t>56000</t>
  </si>
  <si>
    <t>MAQUINARIA, OTROS EQUIPOS Y HERRAMIENTAS</t>
  </si>
  <si>
    <t>13000</t>
  </si>
  <si>
    <t>REMUNERACIONES ADICIONALES Y ESPECIALES</t>
  </si>
  <si>
    <t>13200</t>
  </si>
  <si>
    <t xml:space="preserve">  PRIMAS DE VACACIONES, DOMINICAL Y GRATIFICACIÓN DE FIN DE AÑO</t>
  </si>
  <si>
    <t>13201</t>
  </si>
  <si>
    <t xml:space="preserve">  Prima vacacional</t>
  </si>
  <si>
    <t>13202</t>
  </si>
  <si>
    <t xml:space="preserve">  Aguinaldo o gratificación de fin de año.</t>
  </si>
  <si>
    <t>14000</t>
  </si>
  <si>
    <t>SEGURIDAD SOCIAL</t>
  </si>
  <si>
    <t>14100</t>
  </si>
  <si>
    <t xml:space="preserve">  APORTACIONES DE SEGURIDAD SOCIAL</t>
  </si>
  <si>
    <t>14103</t>
  </si>
  <si>
    <t xml:space="preserve">  Aportaciones al IMSS.</t>
  </si>
  <si>
    <t>24400</t>
  </si>
  <si>
    <t xml:space="preserve">  MADERA Y PRODUCTOS DE MADERA</t>
  </si>
  <si>
    <t>24401</t>
  </si>
  <si>
    <t xml:space="preserve">  Madera y productos de madera.</t>
  </si>
  <si>
    <t>39800</t>
  </si>
  <si>
    <t xml:space="preserve">  IMPUESTO SOBRE NÓMINAS Y OTROS QUE SE DERIVEN DE UNA RELACIÓN LABORAL</t>
  </si>
  <si>
    <t>39801</t>
  </si>
  <si>
    <t xml:space="preserve">  Impuesto sobre nóminas y similares</t>
  </si>
  <si>
    <t>56900</t>
  </si>
  <si>
    <t xml:space="preserve">  Otros equipos</t>
  </si>
  <si>
    <t>56909</t>
  </si>
  <si>
    <t xml:space="preserve">  Equipo de bombeo.</t>
  </si>
  <si>
    <t>35700</t>
  </si>
  <si>
    <t xml:space="preserve">  INSTALACIÓN, REPARACIÓN Y MANTENIMIENTO DE MAQUINARIA, OTROS EQUIPOS Y HERRAMIENTA</t>
  </si>
  <si>
    <t>35703</t>
  </si>
  <si>
    <t xml:space="preserve">  Instalación, reparación, mantenimiento y conservación de maquinaria y equipo para la prestación de servicios públicos</t>
  </si>
  <si>
    <t>44101</t>
  </si>
  <si>
    <t xml:space="preserve">  Ayudas sociales para actividades culturales</t>
  </si>
  <si>
    <t>35101</t>
  </si>
  <si>
    <t xml:space="preserve">  Mantenimiento y conservación de inmuebles para la prestación de servicios administrativos</t>
  </si>
  <si>
    <t>SERVICIOS PERSONALES</t>
  </si>
  <si>
    <t>CONCEPTO</t>
  </si>
  <si>
    <t>PARTIDA</t>
  </si>
  <si>
    <t>10000</t>
  </si>
  <si>
    <t>23000</t>
  </si>
  <si>
    <t>MATERIAS PRIMAS Y MATERIALES DE PRODUCCION Y COMERCIALIZACION</t>
  </si>
  <si>
    <t>23100</t>
  </si>
  <si>
    <t xml:space="preserve">  PRODUCTOS ALIMENTICIOS, AGROPECUARIOS Y FORESTALES ADQUIRIDOS COMO MATERIA PRIMA</t>
  </si>
  <si>
    <t>23101</t>
  </si>
  <si>
    <t xml:space="preserve">  Productos alimenticios, agropecuarios y forestales adquiridos como materia prima.</t>
  </si>
  <si>
    <t>29700</t>
  </si>
  <si>
    <t xml:space="preserve">  REFACCIONES Y ACCESORIOS MENORES DE EQUIPO DE DEFENSA Y SEGURIDAD</t>
  </si>
  <si>
    <t>29701</t>
  </si>
  <si>
    <t xml:space="preserve">  Refacciones y accesorios menores de equipo de defensa y seguridad.</t>
  </si>
  <si>
    <t>37100</t>
  </si>
  <si>
    <t xml:space="preserve">  PASAJES AÉREOS</t>
  </si>
  <si>
    <t>37101</t>
  </si>
  <si>
    <t xml:space="preserve">  Pasajes aéreos nacionales</t>
  </si>
  <si>
    <t>59000</t>
  </si>
  <si>
    <t>ACTIVOS INTANGIBLES</t>
  </si>
  <si>
    <t>59100</t>
  </si>
  <si>
    <t xml:space="preserve">  Software</t>
  </si>
  <si>
    <t>59101</t>
  </si>
  <si>
    <t xml:space="preserve">  Software.</t>
  </si>
  <si>
    <t>44102</t>
  </si>
  <si>
    <t xml:space="preserve">  Gastos por servicios de traslado de personas.</t>
  </si>
  <si>
    <t>DELEGADO ADMINISTRATIVO</t>
  </si>
  <si>
    <t xml:space="preserve"> L.C. JORGE ROBERTO LINO TELLEZ </t>
  </si>
  <si>
    <t>24300</t>
  </si>
  <si>
    <t xml:space="preserve">  CAL, YESO Y PRODUCTOS DE YESO</t>
  </si>
  <si>
    <t>24301</t>
  </si>
  <si>
    <t xml:space="preserve">  Cal, yeso y productos de yeso.</t>
  </si>
  <si>
    <t>34400</t>
  </si>
  <si>
    <t xml:space="preserve">  SEGUROS DE RESPONSABILIDAD PATRIMONIAL Y FIANZAS</t>
  </si>
  <si>
    <t>34401</t>
  </si>
  <si>
    <t xml:space="preserve">  Seguro de responsabilidad patrimonial del Ente Público</t>
  </si>
  <si>
    <t>C.P. CUAUHTÉMOC SANTANA GONZALEZ</t>
  </si>
  <si>
    <t>32300</t>
  </si>
  <si>
    <t xml:space="preserve">  ARRENDAMIENTO DE MOBILIARIO Y EQUIPO DE ADMINISTRACIÓN, EDUCACIONAL Y RECREATIVO</t>
  </si>
  <si>
    <t>32302</t>
  </si>
  <si>
    <t xml:space="preserve">  Arrendamiento de mobiliario.</t>
  </si>
  <si>
    <t xml:space="preserve">  Ingresos por Ventas de Bienes y Servicios</t>
  </si>
  <si>
    <t>Estado Analitico del Ejercicio del Presupuesto de Egresos por clasificacion por objeto del gasto Fuente de Financiamiento del 01 de Enero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</si>
</sst>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10" x14ac:knownFonts="1">
    <font>
      <sz val="8"/>
      <color rgb="FF000000"/>
      <name val="Tahoma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6"/>
      <color rgb="FF000000"/>
      <name val="Calibri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sz val="6.75"/>
      <color rgb="FF000000"/>
      <name val="Arial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6" fillId="3" borderId="1" xfId="0" applyFont="1" applyFill="1" applyBorder="1" applyAlignment="1">
      <alignment horizontal="left" vertical="center"/>
    </xf>
    <xf numFmtId="7" fontId="6" fillId="3" borderId="1" xfId="0" applyNumberFormat="1" applyFont="1" applyFill="1" applyBorder="1" applyAlignment="1">
      <alignment horizontal="right" vertical="center"/>
    </xf>
    <xf numFmtId="0" fontId="0" fillId="0" borderId="3" xfId="0" applyBorder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 applyAlignment="1"/>
    <xf numFmtId="0" fontId="0" fillId="0" borderId="1" xfId="0" applyBorder="1" applyAlignment="1"/>
    <xf numFmtId="0" fontId="0" fillId="0" borderId="4" xfId="0" applyBorder="1" applyAlignment="1"/>
    <xf numFmtId="0" fontId="8" fillId="0" borderId="1" xfId="0" applyFont="1" applyBorder="1" applyAlignment="1"/>
    <xf numFmtId="0" fontId="8" fillId="0" borderId="2" xfId="0" applyFont="1" applyBorder="1" applyAlignment="1"/>
    <xf numFmtId="0" fontId="8" fillId="2" borderId="2" xfId="0" applyFont="1" applyFill="1" applyBorder="1" applyAlignment="1">
      <alignment horizontal="center" vertical="top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textRotation="180"/>
    </xf>
    <xf numFmtId="0" fontId="4" fillId="0" borderId="0" xfId="0" applyFont="1"/>
    <xf numFmtId="0" fontId="4" fillId="0" borderId="6" xfId="0" applyFont="1" applyBorder="1"/>
    <xf numFmtId="0" fontId="4" fillId="3" borderId="5" xfId="0" applyFont="1" applyFill="1" applyBorder="1" applyAlignment="1">
      <alignment horizontal="left" vertical="top" wrapText="1"/>
    </xf>
    <xf numFmtId="7" fontId="4" fillId="3" borderId="5" xfId="0" applyNumberFormat="1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7" fontId="4" fillId="0" borderId="7" xfId="0" applyNumberFormat="1" applyFont="1" applyFill="1" applyBorder="1"/>
    <xf numFmtId="7" fontId="4" fillId="0" borderId="1" xfId="0" applyNumberFormat="1" applyFont="1" applyFill="1" applyBorder="1" applyAlignment="1">
      <alignment horizontal="right" vertical="top" wrapText="1"/>
    </xf>
    <xf numFmtId="7" fontId="4" fillId="0" borderId="1" xfId="0" applyNumberFormat="1" applyFont="1" applyFill="1" applyBorder="1"/>
    <xf numFmtId="7" fontId="4" fillId="0" borderId="9" xfId="0" applyNumberFormat="1" applyFont="1" applyFill="1" applyBorder="1" applyAlignment="1">
      <alignment horizontal="right" vertical="top" wrapText="1"/>
    </xf>
    <xf numFmtId="7" fontId="4" fillId="0" borderId="11" xfId="0" applyNumberFormat="1" applyFont="1" applyFill="1" applyBorder="1" applyAlignment="1">
      <alignment horizontal="right" vertical="top" wrapText="1"/>
    </xf>
    <xf numFmtId="7" fontId="4" fillId="0" borderId="11" xfId="0" applyNumberFormat="1" applyFont="1" applyFill="1" applyBorder="1"/>
    <xf numFmtId="7" fontId="4" fillId="0" borderId="12" xfId="0" applyNumberFormat="1" applyFont="1" applyFill="1" applyBorder="1" applyAlignment="1">
      <alignment horizontal="right" vertical="top" wrapText="1"/>
    </xf>
    <xf numFmtId="7" fontId="4" fillId="0" borderId="7" xfId="0" applyNumberFormat="1" applyFont="1" applyFill="1" applyBorder="1" applyAlignment="1">
      <alignment horizontal="right" vertical="top" wrapText="1"/>
    </xf>
    <xf numFmtId="7" fontId="4" fillId="0" borderId="14" xfId="0" applyNumberFormat="1" applyFont="1" applyFill="1" applyBorder="1" applyAlignment="1">
      <alignment horizontal="right" vertical="top" wrapText="1"/>
    </xf>
    <xf numFmtId="7" fontId="4" fillId="0" borderId="16" xfId="0" applyNumberFormat="1" applyFont="1" applyFill="1" applyBorder="1" applyAlignment="1">
      <alignment horizontal="right" vertical="top" wrapText="1"/>
    </xf>
    <xf numFmtId="7" fontId="4" fillId="0" borderId="16" xfId="0" applyNumberFormat="1" applyFont="1" applyFill="1" applyBorder="1"/>
    <xf numFmtId="7" fontId="4" fillId="0" borderId="17" xfId="0" applyNumberFormat="1" applyFont="1" applyFill="1" applyBorder="1" applyAlignment="1">
      <alignment horizontal="right" vertical="top" wrapText="1"/>
    </xf>
    <xf numFmtId="0" fontId="4" fillId="0" borderId="13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7" fontId="4" fillId="0" borderId="7" xfId="0" applyNumberFormat="1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7" fontId="4" fillId="0" borderId="1" xfId="0" applyNumberFormat="1" applyFont="1" applyFill="1" applyBorder="1" applyAlignment="1">
      <alignment horizontal="right" vertical="top"/>
    </xf>
    <xf numFmtId="7" fontId="9" fillId="0" borderId="1" xfId="0" applyNumberFormat="1" applyFont="1" applyFill="1" applyBorder="1" applyAlignment="1">
      <alignment horizontal="right" vertical="top"/>
    </xf>
    <xf numFmtId="0" fontId="4" fillId="0" borderId="15" xfId="0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left" vertical="top"/>
    </xf>
    <xf numFmtId="7" fontId="4" fillId="0" borderId="16" xfId="0" applyNumberFormat="1" applyFont="1" applyFill="1" applyBorder="1" applyAlignment="1">
      <alignment horizontal="right" vertical="top"/>
    </xf>
    <xf numFmtId="7" fontId="9" fillId="0" borderId="16" xfId="0" applyNumberFormat="1" applyFont="1" applyFill="1" applyBorder="1" applyAlignment="1">
      <alignment horizontal="right" vertical="top"/>
    </xf>
    <xf numFmtId="0" fontId="4" fillId="0" borderId="10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7" fontId="4" fillId="0" borderId="11" xfId="0" applyNumberFormat="1" applyFont="1" applyFill="1" applyBorder="1" applyAlignment="1">
      <alignment horizontal="right" vertical="top"/>
    </xf>
    <xf numFmtId="7" fontId="4" fillId="0" borderId="15" xfId="0" applyNumberFormat="1" applyFont="1" applyFill="1" applyBorder="1" applyAlignment="1">
      <alignment horizontal="right" vertical="top"/>
    </xf>
    <xf numFmtId="7" fontId="4" fillId="0" borderId="13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38099</xdr:rowOff>
    </xdr:from>
    <xdr:to>
      <xdr:col>1</xdr:col>
      <xdr:colOff>1323975</xdr:colOff>
      <xdr:row>3</xdr:row>
      <xdr:rowOff>123825</xdr:rowOff>
    </xdr:to>
    <xdr:pic>
      <xdr:nvPicPr>
        <xdr:cNvPr id="2" name="3 Imagen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99"/>
          <a:ext cx="17716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295275</xdr:colOff>
      <xdr:row>0</xdr:row>
      <xdr:rowOff>0</xdr:rowOff>
    </xdr:from>
    <xdr:to>
      <xdr:col>9</xdr:col>
      <xdr:colOff>504825</xdr:colOff>
      <xdr:row>3</xdr:row>
      <xdr:rowOff>114300</xdr:rowOff>
    </xdr:to>
    <xdr:pic>
      <xdr:nvPicPr>
        <xdr:cNvPr id="3" name="Imagen 3" descr="C:\Users\Usuario\Desktop\CECUFID\CECUFID 2021\logo_cecufid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0"/>
          <a:ext cx="1600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0"/>
  <sheetViews>
    <sheetView tabSelected="1" zoomScaleNormal="100" workbookViewId="0">
      <selection activeCell="C17" sqref="C17"/>
    </sheetView>
  </sheetViews>
  <sheetFormatPr baseColWidth="10" defaultColWidth="9.33203125" defaultRowHeight="10.5" x14ac:dyDescent="0.15"/>
  <cols>
    <col min="1" max="1" width="7.83203125" customWidth="1"/>
    <col min="2" max="2" width="67" customWidth="1"/>
    <col min="3" max="3" width="22.6640625" customWidth="1"/>
    <col min="4" max="4" width="26.83203125" customWidth="1"/>
    <col min="5" max="5" width="20.1640625" customWidth="1"/>
    <col min="6" max="6" width="27.5" customWidth="1"/>
    <col min="7" max="7" width="15.5" customWidth="1"/>
    <col min="8" max="8" width="20.6640625" customWidth="1"/>
    <col min="9" max="9" width="24.33203125" customWidth="1"/>
    <col min="10" max="10" width="17.83203125" customWidth="1"/>
  </cols>
  <sheetData>
    <row r="1" spans="1:11" ht="15" customHeight="1" x14ac:dyDescent="0.3">
      <c r="A1" s="22" t="s">
        <v>223</v>
      </c>
      <c r="B1" s="22"/>
      <c r="C1" s="22"/>
      <c r="D1" s="22"/>
      <c r="E1" s="22"/>
      <c r="F1" s="22"/>
      <c r="G1" s="22"/>
      <c r="H1" s="22"/>
      <c r="I1" s="22"/>
      <c r="J1" s="23"/>
      <c r="K1" s="7"/>
    </row>
    <row r="2" spans="1:11" ht="15" customHeight="1" x14ac:dyDescent="0.3">
      <c r="A2" s="22" t="s">
        <v>224</v>
      </c>
      <c r="B2" s="22"/>
      <c r="C2" s="22"/>
      <c r="D2" s="22"/>
      <c r="E2" s="22"/>
      <c r="F2" s="22"/>
      <c r="G2" s="22"/>
      <c r="H2" s="22"/>
      <c r="I2" s="22"/>
      <c r="J2" s="23"/>
      <c r="K2" s="7"/>
    </row>
    <row r="3" spans="1:11" ht="15" customHeight="1" x14ac:dyDescent="0.3">
      <c r="A3" s="22" t="s">
        <v>336</v>
      </c>
      <c r="B3" s="22"/>
      <c r="C3" s="22"/>
      <c r="D3" s="22"/>
      <c r="E3" s="22"/>
      <c r="F3" s="22"/>
      <c r="G3" s="22"/>
      <c r="H3" s="22"/>
      <c r="I3" s="22"/>
      <c r="J3" s="23"/>
      <c r="K3" s="7"/>
    </row>
    <row r="4" spans="1:11" ht="15" customHeight="1" thickBot="1" x14ac:dyDescent="0.2">
      <c r="A4" s="11"/>
      <c r="B4" s="11"/>
      <c r="C4" s="11"/>
      <c r="D4" s="11"/>
      <c r="E4" s="11"/>
      <c r="F4" s="11"/>
      <c r="G4" s="11"/>
      <c r="H4" s="11"/>
      <c r="I4" s="11"/>
      <c r="J4" s="12"/>
      <c r="K4" s="7"/>
    </row>
    <row r="5" spans="1:11" ht="15" customHeight="1" thickTop="1" thickBot="1" x14ac:dyDescent="0.35">
      <c r="A5" s="13"/>
      <c r="B5" s="14"/>
      <c r="C5" s="15"/>
      <c r="D5" s="15" t="s">
        <v>222</v>
      </c>
      <c r="E5" s="15"/>
      <c r="F5" s="15"/>
      <c r="G5" s="15"/>
      <c r="H5" s="15"/>
      <c r="I5" s="15"/>
      <c r="J5" s="16"/>
      <c r="K5" s="7"/>
    </row>
    <row r="6" spans="1:11" s="3" customFormat="1" ht="23.25" customHeight="1" thickTop="1" thickBot="1" x14ac:dyDescent="0.2">
      <c r="A6" s="17" t="s">
        <v>296</v>
      </c>
      <c r="B6" s="26" t="s">
        <v>295</v>
      </c>
      <c r="C6" s="27" t="s">
        <v>225</v>
      </c>
      <c r="D6" s="27" t="s">
        <v>226</v>
      </c>
      <c r="E6" s="27" t="s">
        <v>227</v>
      </c>
      <c r="F6" s="27" t="s">
        <v>228</v>
      </c>
      <c r="G6" s="27" t="s">
        <v>229</v>
      </c>
      <c r="H6" s="27" t="s">
        <v>230</v>
      </c>
      <c r="I6" s="27" t="s">
        <v>231</v>
      </c>
      <c r="J6" s="27" t="s">
        <v>244</v>
      </c>
    </row>
    <row r="7" spans="1:11" ht="15" customHeight="1" x14ac:dyDescent="0.3">
      <c r="A7" s="40" t="s">
        <v>297</v>
      </c>
      <c r="B7" s="41" t="s">
        <v>294</v>
      </c>
      <c r="C7" s="35">
        <v>9132283.6400000006</v>
      </c>
      <c r="D7" s="42">
        <v>1735018.66</v>
      </c>
      <c r="E7" s="28">
        <f>+C7+D7</f>
        <v>10867302.300000001</v>
      </c>
      <c r="F7" s="42">
        <v>10867302.300000001</v>
      </c>
      <c r="G7" s="42">
        <v>10867302.300000001</v>
      </c>
      <c r="H7" s="42">
        <v>10867302.300000001</v>
      </c>
      <c r="I7" s="42">
        <v>10479039.68</v>
      </c>
      <c r="J7" s="36">
        <v>0</v>
      </c>
    </row>
    <row r="8" spans="1:11" s="2" customFormat="1" ht="15" customHeight="1" x14ac:dyDescent="0.3">
      <c r="A8" s="43" t="s">
        <v>0</v>
      </c>
      <c r="B8" s="44" t="s">
        <v>1</v>
      </c>
      <c r="C8" s="29">
        <v>6946278.7000000002</v>
      </c>
      <c r="D8" s="45">
        <v>2160279.89</v>
      </c>
      <c r="E8" s="30">
        <f t="shared" ref="E8:E71" si="0">+C8+D8</f>
        <v>9106558.5899999999</v>
      </c>
      <c r="F8" s="45">
        <v>9106558.5899999999</v>
      </c>
      <c r="G8" s="45">
        <v>9106558.5899999999</v>
      </c>
      <c r="H8" s="45">
        <v>9106558.5899999999</v>
      </c>
      <c r="I8" s="45">
        <v>9106558.5899999999</v>
      </c>
      <c r="J8" s="31">
        <v>0</v>
      </c>
    </row>
    <row r="9" spans="1:11" ht="15" customHeight="1" x14ac:dyDescent="0.3">
      <c r="A9" s="43" t="s">
        <v>236</v>
      </c>
      <c r="B9" s="44" t="s">
        <v>237</v>
      </c>
      <c r="C9" s="29">
        <v>6946278.7000000002</v>
      </c>
      <c r="D9" s="45">
        <v>2160279.89</v>
      </c>
      <c r="E9" s="30">
        <f t="shared" si="0"/>
        <v>9106558.5899999999</v>
      </c>
      <c r="F9" s="45">
        <v>9106558.5899999999</v>
      </c>
      <c r="G9" s="45">
        <v>9106558.5899999999</v>
      </c>
      <c r="H9" s="45">
        <v>9106558.5899999999</v>
      </c>
      <c r="I9" s="45">
        <v>9106558.5899999999</v>
      </c>
      <c r="J9" s="31">
        <v>0</v>
      </c>
    </row>
    <row r="10" spans="1:11" ht="15" customHeight="1" x14ac:dyDescent="0.3">
      <c r="A10" s="43" t="s">
        <v>238</v>
      </c>
      <c r="B10" s="44" t="s">
        <v>239</v>
      </c>
      <c r="C10" s="29">
        <v>6946278.7000000002</v>
      </c>
      <c r="D10" s="45">
        <v>2160279.89</v>
      </c>
      <c r="E10" s="30">
        <f t="shared" si="0"/>
        <v>9106558.5899999999</v>
      </c>
      <c r="F10" s="45">
        <v>9106558.5899999999</v>
      </c>
      <c r="G10" s="45">
        <v>9106558.5899999999</v>
      </c>
      <c r="H10" s="45">
        <v>9106558.5899999999</v>
      </c>
      <c r="I10" s="45">
        <v>9106558.5899999999</v>
      </c>
      <c r="J10" s="31">
        <v>0</v>
      </c>
    </row>
    <row r="11" spans="1:11" s="2" customFormat="1" ht="15" customHeight="1" x14ac:dyDescent="0.3">
      <c r="A11" s="43" t="s">
        <v>260</v>
      </c>
      <c r="B11" s="44" t="s">
        <v>261</v>
      </c>
      <c r="C11" s="29">
        <v>676860.05</v>
      </c>
      <c r="D11" s="45">
        <v>173138.54</v>
      </c>
      <c r="E11" s="30">
        <f t="shared" si="0"/>
        <v>849998.59000000008</v>
      </c>
      <c r="F11" s="45">
        <v>849998.59</v>
      </c>
      <c r="G11" s="45">
        <v>849998.59</v>
      </c>
      <c r="H11" s="45">
        <v>849998.59</v>
      </c>
      <c r="I11" s="45">
        <v>461735.97</v>
      </c>
      <c r="J11" s="31">
        <v>0</v>
      </c>
    </row>
    <row r="12" spans="1:11" s="2" customFormat="1" ht="15" customHeight="1" x14ac:dyDescent="0.3">
      <c r="A12" s="43" t="s">
        <v>262</v>
      </c>
      <c r="B12" s="44" t="s">
        <v>263</v>
      </c>
      <c r="C12" s="29">
        <v>676860.05</v>
      </c>
      <c r="D12" s="45">
        <v>173138.54</v>
      </c>
      <c r="E12" s="30">
        <f t="shared" si="0"/>
        <v>849998.59000000008</v>
      </c>
      <c r="F12" s="45">
        <v>849998.59</v>
      </c>
      <c r="G12" s="45">
        <v>849998.59</v>
      </c>
      <c r="H12" s="45">
        <v>849998.59</v>
      </c>
      <c r="I12" s="45">
        <v>461735.97</v>
      </c>
      <c r="J12" s="31">
        <v>0</v>
      </c>
    </row>
    <row r="13" spans="1:11" ht="15" customHeight="1" x14ac:dyDescent="0.3">
      <c r="A13" s="43" t="s">
        <v>264</v>
      </c>
      <c r="B13" s="44" t="s">
        <v>265</v>
      </c>
      <c r="C13" s="29">
        <v>95206.68</v>
      </c>
      <c r="D13" s="46">
        <v>-12831.84</v>
      </c>
      <c r="E13" s="30">
        <f t="shared" si="0"/>
        <v>82374.84</v>
      </c>
      <c r="F13" s="45">
        <v>82374.84</v>
      </c>
      <c r="G13" s="45">
        <v>82374.84</v>
      </c>
      <c r="H13" s="45">
        <v>82374.84</v>
      </c>
      <c r="I13" s="45">
        <v>55632.26</v>
      </c>
      <c r="J13" s="31">
        <v>0</v>
      </c>
    </row>
    <row r="14" spans="1:11" ht="15" customHeight="1" x14ac:dyDescent="0.3">
      <c r="A14" s="43" t="s">
        <v>266</v>
      </c>
      <c r="B14" s="44" t="s">
        <v>267</v>
      </c>
      <c r="C14" s="29">
        <v>581653.37</v>
      </c>
      <c r="D14" s="45">
        <v>185970.38</v>
      </c>
      <c r="E14" s="30">
        <f t="shared" si="0"/>
        <v>767623.75</v>
      </c>
      <c r="F14" s="45">
        <v>767623.75</v>
      </c>
      <c r="G14" s="45">
        <v>767623.75</v>
      </c>
      <c r="H14" s="45">
        <v>767623.75</v>
      </c>
      <c r="I14" s="45">
        <v>406103.71</v>
      </c>
      <c r="J14" s="31">
        <v>0</v>
      </c>
    </row>
    <row r="15" spans="1:11" ht="15" customHeight="1" x14ac:dyDescent="0.3">
      <c r="A15" s="43" t="s">
        <v>268</v>
      </c>
      <c r="B15" s="44" t="s">
        <v>269</v>
      </c>
      <c r="C15" s="29">
        <v>1509144.89</v>
      </c>
      <c r="D15" s="46">
        <v>-598399.77</v>
      </c>
      <c r="E15" s="30">
        <f t="shared" si="0"/>
        <v>910745.11999999988</v>
      </c>
      <c r="F15" s="45">
        <v>910745.12</v>
      </c>
      <c r="G15" s="45">
        <v>910745.12</v>
      </c>
      <c r="H15" s="45">
        <v>910745.12</v>
      </c>
      <c r="I15" s="45">
        <v>910745.12</v>
      </c>
      <c r="J15" s="31">
        <v>0</v>
      </c>
    </row>
    <row r="16" spans="1:11" ht="15" customHeight="1" x14ac:dyDescent="0.3">
      <c r="A16" s="43" t="s">
        <v>270</v>
      </c>
      <c r="B16" s="44" t="s">
        <v>271</v>
      </c>
      <c r="C16" s="29">
        <v>1509144.89</v>
      </c>
      <c r="D16" s="46">
        <v>-598399.77</v>
      </c>
      <c r="E16" s="30">
        <f t="shared" si="0"/>
        <v>910745.11999999988</v>
      </c>
      <c r="F16" s="45">
        <v>910745.12</v>
      </c>
      <c r="G16" s="45">
        <v>910745.12</v>
      </c>
      <c r="H16" s="45">
        <v>910745.12</v>
      </c>
      <c r="I16" s="45">
        <v>910745.12</v>
      </c>
      <c r="J16" s="31">
        <v>0</v>
      </c>
    </row>
    <row r="17" spans="1:10" ht="15" customHeight="1" thickBot="1" x14ac:dyDescent="0.35">
      <c r="A17" s="43" t="s">
        <v>272</v>
      </c>
      <c r="B17" s="44" t="s">
        <v>273</v>
      </c>
      <c r="C17" s="29">
        <v>1509144.89</v>
      </c>
      <c r="D17" s="46">
        <v>-598399.77</v>
      </c>
      <c r="E17" s="30">
        <f t="shared" si="0"/>
        <v>910745.11999999988</v>
      </c>
      <c r="F17" s="45">
        <v>910745.12</v>
      </c>
      <c r="G17" s="45">
        <v>910745.12</v>
      </c>
      <c r="H17" s="45">
        <v>910745.12</v>
      </c>
      <c r="I17" s="45">
        <v>910745.12</v>
      </c>
      <c r="J17" s="31">
        <v>0</v>
      </c>
    </row>
    <row r="18" spans="1:10" ht="15" customHeight="1" thickBot="1" x14ac:dyDescent="0.35">
      <c r="A18" s="47" t="s">
        <v>2</v>
      </c>
      <c r="B18" s="48" t="s">
        <v>3</v>
      </c>
      <c r="C18" s="37">
        <v>2125306.9500000002</v>
      </c>
      <c r="D18" s="49">
        <v>2298310.94</v>
      </c>
      <c r="E18" s="38">
        <f t="shared" si="0"/>
        <v>4423617.8900000006</v>
      </c>
      <c r="F18" s="49">
        <v>4423617.8899999997</v>
      </c>
      <c r="G18" s="49">
        <v>4423617.8899999997</v>
      </c>
      <c r="H18" s="49">
        <v>4423617.8899999997</v>
      </c>
      <c r="I18" s="49">
        <v>4423617.8899999997</v>
      </c>
      <c r="J18" s="39">
        <v>0</v>
      </c>
    </row>
    <row r="19" spans="1:10" ht="15" customHeight="1" x14ac:dyDescent="0.3">
      <c r="A19" s="43" t="s">
        <v>4</v>
      </c>
      <c r="B19" s="44" t="s">
        <v>5</v>
      </c>
      <c r="C19" s="29">
        <v>639254.91</v>
      </c>
      <c r="D19" s="45">
        <v>156504.5</v>
      </c>
      <c r="E19" s="30">
        <f t="shared" si="0"/>
        <v>795759.41</v>
      </c>
      <c r="F19" s="45">
        <v>795759.41</v>
      </c>
      <c r="G19" s="45">
        <v>795759.41</v>
      </c>
      <c r="H19" s="45">
        <v>795759.41</v>
      </c>
      <c r="I19" s="45">
        <v>795759.41</v>
      </c>
      <c r="J19" s="31">
        <v>0</v>
      </c>
    </row>
    <row r="20" spans="1:10" ht="15" customHeight="1" x14ac:dyDescent="0.3">
      <c r="A20" s="43" t="s">
        <v>6</v>
      </c>
      <c r="B20" s="44" t="s">
        <v>7</v>
      </c>
      <c r="C20" s="29">
        <v>435428.95</v>
      </c>
      <c r="D20" s="45">
        <v>10222.19</v>
      </c>
      <c r="E20" s="30">
        <f t="shared" si="0"/>
        <v>445651.14</v>
      </c>
      <c r="F20" s="45">
        <v>445651.14</v>
      </c>
      <c r="G20" s="45">
        <v>445651.14</v>
      </c>
      <c r="H20" s="45">
        <v>445651.14</v>
      </c>
      <c r="I20" s="45">
        <v>445651.14</v>
      </c>
      <c r="J20" s="31">
        <v>0</v>
      </c>
    </row>
    <row r="21" spans="1:10" s="2" customFormat="1" ht="15" customHeight="1" x14ac:dyDescent="0.3">
      <c r="A21" s="43" t="s">
        <v>8</v>
      </c>
      <c r="B21" s="44" t="s">
        <v>9</v>
      </c>
      <c r="C21" s="29">
        <v>435428.95</v>
      </c>
      <c r="D21" s="45">
        <v>10222.19</v>
      </c>
      <c r="E21" s="30">
        <f t="shared" si="0"/>
        <v>445651.14</v>
      </c>
      <c r="F21" s="45">
        <v>445651.14</v>
      </c>
      <c r="G21" s="45">
        <v>445651.14</v>
      </c>
      <c r="H21" s="45">
        <v>445651.14</v>
      </c>
      <c r="I21" s="45">
        <v>445651.14</v>
      </c>
      <c r="J21" s="31">
        <v>0</v>
      </c>
    </row>
    <row r="22" spans="1:10" ht="15" customHeight="1" x14ac:dyDescent="0.3">
      <c r="A22" s="43" t="s">
        <v>10</v>
      </c>
      <c r="B22" s="44" t="s">
        <v>11</v>
      </c>
      <c r="C22" s="29">
        <v>16722.560000000001</v>
      </c>
      <c r="D22" s="45">
        <v>97329.34</v>
      </c>
      <c r="E22" s="30">
        <f t="shared" si="0"/>
        <v>114051.9</v>
      </c>
      <c r="F22" s="45">
        <v>114051.9</v>
      </c>
      <c r="G22" s="45">
        <v>114051.9</v>
      </c>
      <c r="H22" s="45">
        <v>114051.9</v>
      </c>
      <c r="I22" s="45">
        <v>114051.9</v>
      </c>
      <c r="J22" s="31">
        <v>0</v>
      </c>
    </row>
    <row r="23" spans="1:10" ht="15" customHeight="1" x14ac:dyDescent="0.3">
      <c r="A23" s="43" t="s">
        <v>12</v>
      </c>
      <c r="B23" s="44" t="s">
        <v>13</v>
      </c>
      <c r="C23" s="29">
        <v>16722.560000000001</v>
      </c>
      <c r="D23" s="45">
        <v>97329.34</v>
      </c>
      <c r="E23" s="30">
        <f t="shared" si="0"/>
        <v>114051.9</v>
      </c>
      <c r="F23" s="45">
        <v>114051.9</v>
      </c>
      <c r="G23" s="45">
        <v>114051.9</v>
      </c>
      <c r="H23" s="45">
        <v>114051.9</v>
      </c>
      <c r="I23" s="45">
        <v>114051.9</v>
      </c>
      <c r="J23" s="31">
        <v>0</v>
      </c>
    </row>
    <row r="24" spans="1:10" ht="15" customHeight="1" x14ac:dyDescent="0.3">
      <c r="A24" s="43" t="s">
        <v>14</v>
      </c>
      <c r="B24" s="44" t="s">
        <v>15</v>
      </c>
      <c r="C24" s="29">
        <v>48015.75</v>
      </c>
      <c r="D24" s="46">
        <v>-48015.75</v>
      </c>
      <c r="E24" s="30">
        <f t="shared" si="0"/>
        <v>0</v>
      </c>
      <c r="F24" s="45">
        <v>0</v>
      </c>
      <c r="G24" s="45">
        <v>0</v>
      </c>
      <c r="H24" s="45">
        <v>0</v>
      </c>
      <c r="I24" s="45">
        <v>0</v>
      </c>
      <c r="J24" s="31">
        <v>0</v>
      </c>
    </row>
    <row r="25" spans="1:10" ht="15" customHeight="1" x14ac:dyDescent="0.3">
      <c r="A25" s="43" t="s">
        <v>16</v>
      </c>
      <c r="B25" s="44" t="s">
        <v>17</v>
      </c>
      <c r="C25" s="29">
        <v>48015.75</v>
      </c>
      <c r="D25" s="46">
        <v>-48015.75</v>
      </c>
      <c r="E25" s="30">
        <f t="shared" si="0"/>
        <v>0</v>
      </c>
      <c r="F25" s="45">
        <v>0</v>
      </c>
      <c r="G25" s="45">
        <v>0</v>
      </c>
      <c r="H25" s="45">
        <v>0</v>
      </c>
      <c r="I25" s="45">
        <v>0</v>
      </c>
      <c r="J25" s="31">
        <v>0</v>
      </c>
    </row>
    <row r="26" spans="1:10" ht="15" customHeight="1" x14ac:dyDescent="0.3">
      <c r="A26" s="43" t="s">
        <v>18</v>
      </c>
      <c r="B26" s="44" t="s">
        <v>19</v>
      </c>
      <c r="C26" s="29">
        <v>139087.65</v>
      </c>
      <c r="D26" s="45">
        <v>96968.72</v>
      </c>
      <c r="E26" s="30">
        <f t="shared" si="0"/>
        <v>236056.37</v>
      </c>
      <c r="F26" s="45">
        <v>236056.37</v>
      </c>
      <c r="G26" s="45">
        <v>236056.37</v>
      </c>
      <c r="H26" s="45">
        <v>236056.37</v>
      </c>
      <c r="I26" s="45">
        <v>236056.37</v>
      </c>
      <c r="J26" s="31">
        <v>0</v>
      </c>
    </row>
    <row r="27" spans="1:10" ht="15" customHeight="1" x14ac:dyDescent="0.3">
      <c r="A27" s="43" t="s">
        <v>20</v>
      </c>
      <c r="B27" s="44" t="s">
        <v>21</v>
      </c>
      <c r="C27" s="29">
        <v>139087.65</v>
      </c>
      <c r="D27" s="45">
        <v>96968.72</v>
      </c>
      <c r="E27" s="30">
        <f t="shared" si="0"/>
        <v>236056.37</v>
      </c>
      <c r="F27" s="45">
        <v>236056.37</v>
      </c>
      <c r="G27" s="45">
        <v>236056.37</v>
      </c>
      <c r="H27" s="45">
        <v>236056.37</v>
      </c>
      <c r="I27" s="45">
        <v>236056.37</v>
      </c>
      <c r="J27" s="31">
        <v>0</v>
      </c>
    </row>
    <row r="28" spans="1:10" s="2" customFormat="1" ht="15" customHeight="1" x14ac:dyDescent="0.3">
      <c r="A28" s="43" t="s">
        <v>22</v>
      </c>
      <c r="B28" s="44" t="s">
        <v>23</v>
      </c>
      <c r="C28" s="29">
        <v>64199.78</v>
      </c>
      <c r="D28" s="45">
        <v>561744.01</v>
      </c>
      <c r="E28" s="30">
        <f t="shared" si="0"/>
        <v>625943.79</v>
      </c>
      <c r="F28" s="45">
        <v>625943.79</v>
      </c>
      <c r="G28" s="45">
        <v>625943.79</v>
      </c>
      <c r="H28" s="45">
        <v>625943.79</v>
      </c>
      <c r="I28" s="45">
        <v>625943.79</v>
      </c>
      <c r="J28" s="31">
        <v>0</v>
      </c>
    </row>
    <row r="29" spans="1:10" ht="15" customHeight="1" x14ac:dyDescent="0.3">
      <c r="A29" s="43" t="s">
        <v>24</v>
      </c>
      <c r="B29" s="44" t="s">
        <v>25</v>
      </c>
      <c r="C29" s="29">
        <v>64199.78</v>
      </c>
      <c r="D29" s="45">
        <v>561744.01</v>
      </c>
      <c r="E29" s="30">
        <f t="shared" si="0"/>
        <v>625943.79</v>
      </c>
      <c r="F29" s="45">
        <v>625943.79</v>
      </c>
      <c r="G29" s="45">
        <v>625943.79</v>
      </c>
      <c r="H29" s="45">
        <v>625943.79</v>
      </c>
      <c r="I29" s="45">
        <v>625943.79</v>
      </c>
      <c r="J29" s="31">
        <v>0</v>
      </c>
    </row>
    <row r="30" spans="1:10" ht="15" customHeight="1" x14ac:dyDescent="0.3">
      <c r="A30" s="43" t="s">
        <v>26</v>
      </c>
      <c r="B30" s="44" t="s">
        <v>27</v>
      </c>
      <c r="C30" s="29">
        <v>45347.78</v>
      </c>
      <c r="D30" s="45">
        <v>517533.63</v>
      </c>
      <c r="E30" s="30">
        <f t="shared" si="0"/>
        <v>562881.41</v>
      </c>
      <c r="F30" s="45">
        <v>562881.41</v>
      </c>
      <c r="G30" s="45">
        <v>562881.41</v>
      </c>
      <c r="H30" s="45">
        <v>562881.41</v>
      </c>
      <c r="I30" s="45">
        <v>562881.41</v>
      </c>
      <c r="J30" s="31">
        <v>0</v>
      </c>
    </row>
    <row r="31" spans="1:10" ht="15" customHeight="1" x14ac:dyDescent="0.3">
      <c r="A31" s="43" t="s">
        <v>28</v>
      </c>
      <c r="B31" s="44" t="s">
        <v>29</v>
      </c>
      <c r="C31" s="29">
        <v>18852</v>
      </c>
      <c r="D31" s="45">
        <v>44210.38</v>
      </c>
      <c r="E31" s="30">
        <f t="shared" si="0"/>
        <v>63062.38</v>
      </c>
      <c r="F31" s="45">
        <v>63062.38</v>
      </c>
      <c r="G31" s="45">
        <v>63062.38</v>
      </c>
      <c r="H31" s="45">
        <v>63062.38</v>
      </c>
      <c r="I31" s="45">
        <v>63062.38</v>
      </c>
      <c r="J31" s="31">
        <v>0</v>
      </c>
    </row>
    <row r="32" spans="1:10" ht="15" customHeight="1" x14ac:dyDescent="0.3">
      <c r="A32" s="43" t="s">
        <v>298</v>
      </c>
      <c r="B32" s="44" t="s">
        <v>299</v>
      </c>
      <c r="C32" s="29">
        <v>0</v>
      </c>
      <c r="D32" s="45">
        <v>8120</v>
      </c>
      <c r="E32" s="30">
        <f t="shared" si="0"/>
        <v>8120</v>
      </c>
      <c r="F32" s="45">
        <v>8120</v>
      </c>
      <c r="G32" s="45">
        <v>8120</v>
      </c>
      <c r="H32" s="45">
        <v>8120</v>
      </c>
      <c r="I32" s="45">
        <v>8120</v>
      </c>
      <c r="J32" s="31">
        <v>0</v>
      </c>
    </row>
    <row r="33" spans="1:10" ht="15" customHeight="1" x14ac:dyDescent="0.3">
      <c r="A33" s="43" t="s">
        <v>300</v>
      </c>
      <c r="B33" s="44" t="s">
        <v>301</v>
      </c>
      <c r="C33" s="29">
        <v>0</v>
      </c>
      <c r="D33" s="45">
        <v>8120</v>
      </c>
      <c r="E33" s="30">
        <f t="shared" si="0"/>
        <v>8120</v>
      </c>
      <c r="F33" s="45">
        <v>8120</v>
      </c>
      <c r="G33" s="45">
        <v>8120</v>
      </c>
      <c r="H33" s="45">
        <v>8120</v>
      </c>
      <c r="I33" s="45">
        <v>8120</v>
      </c>
      <c r="J33" s="31">
        <v>0</v>
      </c>
    </row>
    <row r="34" spans="1:10" ht="15" customHeight="1" x14ac:dyDescent="0.3">
      <c r="A34" s="43" t="s">
        <v>302</v>
      </c>
      <c r="B34" s="44" t="s">
        <v>303</v>
      </c>
      <c r="C34" s="29">
        <v>0</v>
      </c>
      <c r="D34" s="45">
        <v>8120</v>
      </c>
      <c r="E34" s="30">
        <f t="shared" si="0"/>
        <v>8120</v>
      </c>
      <c r="F34" s="45">
        <v>8120</v>
      </c>
      <c r="G34" s="45">
        <v>8120</v>
      </c>
      <c r="H34" s="45">
        <v>8120</v>
      </c>
      <c r="I34" s="45">
        <v>8120</v>
      </c>
      <c r="J34" s="31">
        <v>0</v>
      </c>
    </row>
    <row r="35" spans="1:10" ht="15" customHeight="1" x14ac:dyDescent="0.3">
      <c r="A35" s="43" t="s">
        <v>30</v>
      </c>
      <c r="B35" s="44" t="s">
        <v>31</v>
      </c>
      <c r="C35" s="29">
        <v>97561.97</v>
      </c>
      <c r="D35" s="45">
        <v>352862.28</v>
      </c>
      <c r="E35" s="30">
        <f t="shared" si="0"/>
        <v>450424.25</v>
      </c>
      <c r="F35" s="45">
        <v>450424.25</v>
      </c>
      <c r="G35" s="45">
        <v>450424.25</v>
      </c>
      <c r="H35" s="45">
        <v>450424.25</v>
      </c>
      <c r="I35" s="45">
        <v>450424.25</v>
      </c>
      <c r="J35" s="31">
        <v>0</v>
      </c>
    </row>
    <row r="36" spans="1:10" ht="15" customHeight="1" x14ac:dyDescent="0.3">
      <c r="A36" s="43" t="s">
        <v>32</v>
      </c>
      <c r="B36" s="44" t="s">
        <v>33</v>
      </c>
      <c r="C36" s="29">
        <v>11714.44</v>
      </c>
      <c r="D36" s="46">
        <v>-4638.93</v>
      </c>
      <c r="E36" s="30">
        <f t="shared" si="0"/>
        <v>7075.51</v>
      </c>
      <c r="F36" s="45">
        <v>7075.51</v>
      </c>
      <c r="G36" s="45">
        <v>7075.51</v>
      </c>
      <c r="H36" s="45">
        <v>7075.51</v>
      </c>
      <c r="I36" s="45">
        <v>7075.51</v>
      </c>
      <c r="J36" s="31">
        <v>0</v>
      </c>
    </row>
    <row r="37" spans="1:10" ht="15" customHeight="1" x14ac:dyDescent="0.3">
      <c r="A37" s="43" t="s">
        <v>34</v>
      </c>
      <c r="B37" s="44" t="s">
        <v>35</v>
      </c>
      <c r="C37" s="29">
        <v>11714.44</v>
      </c>
      <c r="D37" s="46">
        <v>-4638.93</v>
      </c>
      <c r="E37" s="30">
        <f t="shared" si="0"/>
        <v>7075.51</v>
      </c>
      <c r="F37" s="45">
        <v>7075.51</v>
      </c>
      <c r="G37" s="45">
        <v>7075.51</v>
      </c>
      <c r="H37" s="45">
        <v>7075.51</v>
      </c>
      <c r="I37" s="45">
        <v>7075.51</v>
      </c>
      <c r="J37" s="31">
        <v>0</v>
      </c>
    </row>
    <row r="38" spans="1:10" ht="15" customHeight="1" x14ac:dyDescent="0.3">
      <c r="A38" s="43" t="s">
        <v>322</v>
      </c>
      <c r="B38" s="44" t="s">
        <v>323</v>
      </c>
      <c r="C38" s="29">
        <v>0</v>
      </c>
      <c r="D38" s="45">
        <v>2816.96</v>
      </c>
      <c r="E38" s="30">
        <f t="shared" si="0"/>
        <v>2816.96</v>
      </c>
      <c r="F38" s="45">
        <v>2816.96</v>
      </c>
      <c r="G38" s="45">
        <v>2816.96</v>
      </c>
      <c r="H38" s="45">
        <v>2816.96</v>
      </c>
      <c r="I38" s="45">
        <v>2816.96</v>
      </c>
      <c r="J38" s="31">
        <v>0</v>
      </c>
    </row>
    <row r="39" spans="1:10" ht="15" customHeight="1" x14ac:dyDescent="0.3">
      <c r="A39" s="43" t="s">
        <v>324</v>
      </c>
      <c r="B39" s="44" t="s">
        <v>325</v>
      </c>
      <c r="C39" s="29">
        <v>0</v>
      </c>
      <c r="D39" s="45">
        <v>2816.96</v>
      </c>
      <c r="E39" s="30">
        <f t="shared" si="0"/>
        <v>2816.96</v>
      </c>
      <c r="F39" s="45">
        <v>2816.96</v>
      </c>
      <c r="G39" s="45">
        <v>2816.96</v>
      </c>
      <c r="H39" s="45">
        <v>2816.96</v>
      </c>
      <c r="I39" s="45">
        <v>2816.96</v>
      </c>
      <c r="J39" s="31">
        <v>0</v>
      </c>
    </row>
    <row r="40" spans="1:10" ht="15" customHeight="1" x14ac:dyDescent="0.3">
      <c r="A40" s="43" t="s">
        <v>274</v>
      </c>
      <c r="B40" s="44" t="s">
        <v>275</v>
      </c>
      <c r="C40" s="29">
        <v>0</v>
      </c>
      <c r="D40" s="45">
        <v>1085.01</v>
      </c>
      <c r="E40" s="30">
        <f t="shared" si="0"/>
        <v>1085.01</v>
      </c>
      <c r="F40" s="45">
        <v>1085.01</v>
      </c>
      <c r="G40" s="45">
        <v>1085.01</v>
      </c>
      <c r="H40" s="45">
        <v>1085.01</v>
      </c>
      <c r="I40" s="45">
        <v>1085.01</v>
      </c>
      <c r="J40" s="31">
        <v>0</v>
      </c>
    </row>
    <row r="41" spans="1:10" s="2" customFormat="1" ht="15" customHeight="1" x14ac:dyDescent="0.3">
      <c r="A41" s="43" t="s">
        <v>276</v>
      </c>
      <c r="B41" s="44" t="s">
        <v>277</v>
      </c>
      <c r="C41" s="29">
        <v>0</v>
      </c>
      <c r="D41" s="45">
        <v>1085.01</v>
      </c>
      <c r="E41" s="30">
        <f t="shared" si="0"/>
        <v>1085.01</v>
      </c>
      <c r="F41" s="45">
        <v>1085.01</v>
      </c>
      <c r="G41" s="45">
        <v>1085.01</v>
      </c>
      <c r="H41" s="45">
        <v>1085.01</v>
      </c>
      <c r="I41" s="45">
        <v>1085.01</v>
      </c>
      <c r="J41" s="31">
        <v>0</v>
      </c>
    </row>
    <row r="42" spans="1:10" ht="15" customHeight="1" x14ac:dyDescent="0.3">
      <c r="A42" s="43" t="s">
        <v>36</v>
      </c>
      <c r="B42" s="44" t="s">
        <v>37</v>
      </c>
      <c r="C42" s="29">
        <v>41330.730000000003</v>
      </c>
      <c r="D42" s="45">
        <v>86622.88</v>
      </c>
      <c r="E42" s="30">
        <f t="shared" si="0"/>
        <v>127953.61000000002</v>
      </c>
      <c r="F42" s="45">
        <v>127953.61</v>
      </c>
      <c r="G42" s="45">
        <v>127953.61</v>
      </c>
      <c r="H42" s="45">
        <v>127953.61</v>
      </c>
      <c r="I42" s="45">
        <v>127953.61</v>
      </c>
      <c r="J42" s="31">
        <v>0</v>
      </c>
    </row>
    <row r="43" spans="1:10" ht="15" customHeight="1" x14ac:dyDescent="0.3">
      <c r="A43" s="43" t="s">
        <v>38</v>
      </c>
      <c r="B43" s="44" t="s">
        <v>39</v>
      </c>
      <c r="C43" s="29">
        <v>41330.730000000003</v>
      </c>
      <c r="D43" s="45">
        <v>86622.88</v>
      </c>
      <c r="E43" s="30">
        <f t="shared" si="0"/>
        <v>127953.61000000002</v>
      </c>
      <c r="F43" s="45">
        <v>127953.61</v>
      </c>
      <c r="G43" s="45">
        <v>127953.61</v>
      </c>
      <c r="H43" s="45">
        <v>127953.61</v>
      </c>
      <c r="I43" s="45">
        <v>127953.61</v>
      </c>
      <c r="J43" s="31">
        <v>0</v>
      </c>
    </row>
    <row r="44" spans="1:10" ht="15" customHeight="1" x14ac:dyDescent="0.3">
      <c r="A44" s="43" t="s">
        <v>40</v>
      </c>
      <c r="B44" s="44" t="s">
        <v>41</v>
      </c>
      <c r="C44" s="29">
        <v>21138.14</v>
      </c>
      <c r="D44" s="46">
        <v>-21138.14</v>
      </c>
      <c r="E44" s="30">
        <f t="shared" si="0"/>
        <v>0</v>
      </c>
      <c r="F44" s="45">
        <v>0</v>
      </c>
      <c r="G44" s="45">
        <v>0</v>
      </c>
      <c r="H44" s="45">
        <v>0</v>
      </c>
      <c r="I44" s="45">
        <v>0</v>
      </c>
      <c r="J44" s="31">
        <v>0</v>
      </c>
    </row>
    <row r="45" spans="1:10" ht="15" customHeight="1" x14ac:dyDescent="0.3">
      <c r="A45" s="43" t="s">
        <v>42</v>
      </c>
      <c r="B45" s="44" t="s">
        <v>43</v>
      </c>
      <c r="C45" s="29">
        <v>21138.14</v>
      </c>
      <c r="D45" s="46">
        <v>-21138.14</v>
      </c>
      <c r="E45" s="30">
        <f t="shared" si="0"/>
        <v>0</v>
      </c>
      <c r="F45" s="45">
        <v>0</v>
      </c>
      <c r="G45" s="45">
        <v>0</v>
      </c>
      <c r="H45" s="45">
        <v>0</v>
      </c>
      <c r="I45" s="45">
        <v>0</v>
      </c>
      <c r="J45" s="31">
        <v>0</v>
      </c>
    </row>
    <row r="46" spans="1:10" ht="15" customHeight="1" x14ac:dyDescent="0.3">
      <c r="A46" s="43" t="s">
        <v>44</v>
      </c>
      <c r="B46" s="44" t="s">
        <v>45</v>
      </c>
      <c r="C46" s="29">
        <v>23378.66</v>
      </c>
      <c r="D46" s="45">
        <v>288114.5</v>
      </c>
      <c r="E46" s="30">
        <f t="shared" si="0"/>
        <v>311493.15999999997</v>
      </c>
      <c r="F46" s="45">
        <v>311493.15999999997</v>
      </c>
      <c r="G46" s="45">
        <v>311493.15999999997</v>
      </c>
      <c r="H46" s="45">
        <v>311493.15999999997</v>
      </c>
      <c r="I46" s="45">
        <v>311493.15999999997</v>
      </c>
      <c r="J46" s="31">
        <v>0</v>
      </c>
    </row>
    <row r="47" spans="1:10" ht="15" customHeight="1" x14ac:dyDescent="0.3">
      <c r="A47" s="43" t="s">
        <v>46</v>
      </c>
      <c r="B47" s="44" t="s">
        <v>47</v>
      </c>
      <c r="C47" s="29">
        <v>23378.66</v>
      </c>
      <c r="D47" s="45">
        <v>288114.5</v>
      </c>
      <c r="E47" s="30">
        <f t="shared" si="0"/>
        <v>311493.15999999997</v>
      </c>
      <c r="F47" s="45">
        <v>311493.15999999997</v>
      </c>
      <c r="G47" s="45">
        <v>311493.15999999997</v>
      </c>
      <c r="H47" s="45">
        <v>311493.15999999997</v>
      </c>
      <c r="I47" s="45">
        <v>311493.15999999997</v>
      </c>
      <c r="J47" s="31">
        <v>0</v>
      </c>
    </row>
    <row r="48" spans="1:10" s="2" customFormat="1" ht="15" customHeight="1" x14ac:dyDescent="0.3">
      <c r="A48" s="43" t="s">
        <v>48</v>
      </c>
      <c r="B48" s="44" t="s">
        <v>49</v>
      </c>
      <c r="C48" s="29">
        <v>886569.6</v>
      </c>
      <c r="D48" s="46">
        <v>-80821.59</v>
      </c>
      <c r="E48" s="30">
        <f t="shared" si="0"/>
        <v>805748.01</v>
      </c>
      <c r="F48" s="45">
        <v>805748.01</v>
      </c>
      <c r="G48" s="45">
        <v>805748.01</v>
      </c>
      <c r="H48" s="45">
        <v>805748.01</v>
      </c>
      <c r="I48" s="45">
        <v>805748.01</v>
      </c>
      <c r="J48" s="31">
        <v>0</v>
      </c>
    </row>
    <row r="49" spans="1:10" ht="15" customHeight="1" x14ac:dyDescent="0.3">
      <c r="A49" s="43" t="s">
        <v>50</v>
      </c>
      <c r="B49" s="44" t="s">
        <v>51</v>
      </c>
      <c r="C49" s="29">
        <v>410000</v>
      </c>
      <c r="D49" s="45">
        <v>146339.66</v>
      </c>
      <c r="E49" s="30">
        <f t="shared" si="0"/>
        <v>556339.66</v>
      </c>
      <c r="F49" s="45">
        <v>556339.66</v>
      </c>
      <c r="G49" s="45">
        <v>556339.66</v>
      </c>
      <c r="H49" s="45">
        <v>556339.66</v>
      </c>
      <c r="I49" s="45">
        <v>556339.66</v>
      </c>
      <c r="J49" s="31">
        <v>0</v>
      </c>
    </row>
    <row r="50" spans="1:10" ht="15" customHeight="1" x14ac:dyDescent="0.3">
      <c r="A50" s="43" t="s">
        <v>52</v>
      </c>
      <c r="B50" s="44" t="s">
        <v>53</v>
      </c>
      <c r="C50" s="29">
        <v>410000</v>
      </c>
      <c r="D50" s="45">
        <v>146339.66</v>
      </c>
      <c r="E50" s="30">
        <f t="shared" si="0"/>
        <v>556339.66</v>
      </c>
      <c r="F50" s="45">
        <v>556339.66</v>
      </c>
      <c r="G50" s="45">
        <v>556339.66</v>
      </c>
      <c r="H50" s="45">
        <v>556339.66</v>
      </c>
      <c r="I50" s="45">
        <v>556339.66</v>
      </c>
      <c r="J50" s="31">
        <v>0</v>
      </c>
    </row>
    <row r="51" spans="1:10" s="2" customFormat="1" ht="15" customHeight="1" x14ac:dyDescent="0.3">
      <c r="A51" s="43" t="s">
        <v>254</v>
      </c>
      <c r="B51" s="44" t="s">
        <v>255</v>
      </c>
      <c r="C51" s="29">
        <v>0</v>
      </c>
      <c r="D51" s="45">
        <v>2659</v>
      </c>
      <c r="E51" s="30">
        <f t="shared" si="0"/>
        <v>2659</v>
      </c>
      <c r="F51" s="45">
        <v>2659</v>
      </c>
      <c r="G51" s="45">
        <v>2659</v>
      </c>
      <c r="H51" s="45">
        <v>2659</v>
      </c>
      <c r="I51" s="45">
        <v>2659</v>
      </c>
      <c r="J51" s="31">
        <v>0</v>
      </c>
    </row>
    <row r="52" spans="1:10" ht="15" customHeight="1" x14ac:dyDescent="0.3">
      <c r="A52" s="43" t="s">
        <v>256</v>
      </c>
      <c r="B52" s="44" t="s">
        <v>257</v>
      </c>
      <c r="C52" s="29">
        <v>0</v>
      </c>
      <c r="D52" s="45">
        <v>2659</v>
      </c>
      <c r="E52" s="30">
        <f t="shared" si="0"/>
        <v>2659</v>
      </c>
      <c r="F52" s="45">
        <v>2659</v>
      </c>
      <c r="G52" s="45">
        <v>2659</v>
      </c>
      <c r="H52" s="45">
        <v>2659</v>
      </c>
      <c r="I52" s="45">
        <v>2659</v>
      </c>
      <c r="J52" s="31">
        <v>0</v>
      </c>
    </row>
    <row r="53" spans="1:10" ht="15" customHeight="1" x14ac:dyDescent="0.3">
      <c r="A53" s="43" t="s">
        <v>54</v>
      </c>
      <c r="B53" s="44" t="s">
        <v>55</v>
      </c>
      <c r="C53" s="29">
        <v>19158.439999999999</v>
      </c>
      <c r="D53" s="45">
        <v>82866.14</v>
      </c>
      <c r="E53" s="30">
        <f t="shared" si="0"/>
        <v>102024.58</v>
      </c>
      <c r="F53" s="45">
        <v>102024.58</v>
      </c>
      <c r="G53" s="45">
        <v>102024.58</v>
      </c>
      <c r="H53" s="45">
        <v>102024.58</v>
      </c>
      <c r="I53" s="45">
        <v>102024.58</v>
      </c>
      <c r="J53" s="31">
        <v>0</v>
      </c>
    </row>
    <row r="54" spans="1:10" ht="15" customHeight="1" x14ac:dyDescent="0.3">
      <c r="A54" s="43" t="s">
        <v>56</v>
      </c>
      <c r="B54" s="44" t="s">
        <v>57</v>
      </c>
      <c r="C54" s="29">
        <v>19158.439999999999</v>
      </c>
      <c r="D54" s="45">
        <v>82866.14</v>
      </c>
      <c r="E54" s="30">
        <f t="shared" si="0"/>
        <v>102024.58</v>
      </c>
      <c r="F54" s="45">
        <v>102024.58</v>
      </c>
      <c r="G54" s="45">
        <v>102024.58</v>
      </c>
      <c r="H54" s="45">
        <v>102024.58</v>
      </c>
      <c r="I54" s="45">
        <v>102024.58</v>
      </c>
      <c r="J54" s="31">
        <v>0</v>
      </c>
    </row>
    <row r="55" spans="1:10" ht="15" customHeight="1" x14ac:dyDescent="0.3">
      <c r="A55" s="43" t="s">
        <v>58</v>
      </c>
      <c r="B55" s="44" t="s">
        <v>59</v>
      </c>
      <c r="C55" s="29">
        <v>457411.16</v>
      </c>
      <c r="D55" s="46">
        <v>-312686.39</v>
      </c>
      <c r="E55" s="30">
        <f t="shared" si="0"/>
        <v>144724.76999999996</v>
      </c>
      <c r="F55" s="45">
        <v>144724.76999999999</v>
      </c>
      <c r="G55" s="45">
        <v>144724.76999999999</v>
      </c>
      <c r="H55" s="45">
        <v>144724.76999999999</v>
      </c>
      <c r="I55" s="45">
        <v>144724.76999999999</v>
      </c>
      <c r="J55" s="31">
        <v>0</v>
      </c>
    </row>
    <row r="56" spans="1:10" s="2" customFormat="1" ht="15" customHeight="1" x14ac:dyDescent="0.3">
      <c r="A56" s="43" t="s">
        <v>60</v>
      </c>
      <c r="B56" s="44" t="s">
        <v>61</v>
      </c>
      <c r="C56" s="29">
        <v>457411.16</v>
      </c>
      <c r="D56" s="46">
        <v>-312686.39</v>
      </c>
      <c r="E56" s="30">
        <f t="shared" si="0"/>
        <v>144724.76999999996</v>
      </c>
      <c r="F56" s="45">
        <v>144724.76999999999</v>
      </c>
      <c r="G56" s="45">
        <v>144724.76999999999</v>
      </c>
      <c r="H56" s="45">
        <v>144724.76999999999</v>
      </c>
      <c r="I56" s="45">
        <v>144724.76999999999</v>
      </c>
      <c r="J56" s="31">
        <v>0</v>
      </c>
    </row>
    <row r="57" spans="1:10" ht="15" customHeight="1" x14ac:dyDescent="0.3">
      <c r="A57" s="43" t="s">
        <v>62</v>
      </c>
      <c r="B57" s="44" t="s">
        <v>63</v>
      </c>
      <c r="C57" s="29">
        <v>161141.79999999999</v>
      </c>
      <c r="D57" s="45">
        <v>589109.49</v>
      </c>
      <c r="E57" s="30">
        <f t="shared" si="0"/>
        <v>750251.29</v>
      </c>
      <c r="F57" s="45">
        <v>750251.29</v>
      </c>
      <c r="G57" s="45">
        <v>750251.29</v>
      </c>
      <c r="H57" s="45">
        <v>750251.29</v>
      </c>
      <c r="I57" s="45">
        <v>750251.29</v>
      </c>
      <c r="J57" s="31">
        <v>0</v>
      </c>
    </row>
    <row r="58" spans="1:10" ht="15" customHeight="1" x14ac:dyDescent="0.3">
      <c r="A58" s="43" t="s">
        <v>64</v>
      </c>
      <c r="B58" s="44" t="s">
        <v>65</v>
      </c>
      <c r="C58" s="29">
        <v>161141.79999999999</v>
      </c>
      <c r="D58" s="45">
        <v>589109.49</v>
      </c>
      <c r="E58" s="30">
        <f t="shared" si="0"/>
        <v>750251.29</v>
      </c>
      <c r="F58" s="45">
        <v>750251.29</v>
      </c>
      <c r="G58" s="45">
        <v>750251.29</v>
      </c>
      <c r="H58" s="45">
        <v>750251.29</v>
      </c>
      <c r="I58" s="45">
        <v>750251.29</v>
      </c>
      <c r="J58" s="31">
        <v>0</v>
      </c>
    </row>
    <row r="59" spans="1:10" ht="15" customHeight="1" x14ac:dyDescent="0.3">
      <c r="A59" s="43" t="s">
        <v>66</v>
      </c>
      <c r="B59" s="44" t="s">
        <v>67</v>
      </c>
      <c r="C59" s="29">
        <v>161141.79999999999</v>
      </c>
      <c r="D59" s="45">
        <v>589109.49</v>
      </c>
      <c r="E59" s="30">
        <f t="shared" si="0"/>
        <v>750251.29</v>
      </c>
      <c r="F59" s="45">
        <v>750251.29</v>
      </c>
      <c r="G59" s="45">
        <v>750251.29</v>
      </c>
      <c r="H59" s="45">
        <v>750251.29</v>
      </c>
      <c r="I59" s="45">
        <v>750251.29</v>
      </c>
      <c r="J59" s="31">
        <v>0</v>
      </c>
    </row>
    <row r="60" spans="1:10" ht="15" customHeight="1" x14ac:dyDescent="0.3">
      <c r="A60" s="43" t="s">
        <v>68</v>
      </c>
      <c r="B60" s="44" t="s">
        <v>69</v>
      </c>
      <c r="C60" s="29">
        <v>165405.18</v>
      </c>
      <c r="D60" s="45">
        <v>559450.93999999994</v>
      </c>
      <c r="E60" s="30">
        <f t="shared" si="0"/>
        <v>724856.11999999988</v>
      </c>
      <c r="F60" s="45">
        <v>724856.12</v>
      </c>
      <c r="G60" s="45">
        <v>724856.12</v>
      </c>
      <c r="H60" s="45">
        <v>724856.12</v>
      </c>
      <c r="I60" s="45">
        <v>724856.12</v>
      </c>
      <c r="J60" s="31">
        <v>0</v>
      </c>
    </row>
    <row r="61" spans="1:10" ht="15" customHeight="1" x14ac:dyDescent="0.3">
      <c r="A61" s="43" t="s">
        <v>70</v>
      </c>
      <c r="B61" s="44" t="s">
        <v>71</v>
      </c>
      <c r="C61" s="29">
        <v>123405.18</v>
      </c>
      <c r="D61" s="46">
        <v>-116729.18</v>
      </c>
      <c r="E61" s="30">
        <f t="shared" si="0"/>
        <v>6676</v>
      </c>
      <c r="F61" s="45">
        <v>6676</v>
      </c>
      <c r="G61" s="45">
        <v>6676</v>
      </c>
      <c r="H61" s="45">
        <v>6676</v>
      </c>
      <c r="I61" s="45">
        <v>6676</v>
      </c>
      <c r="J61" s="31">
        <v>0</v>
      </c>
    </row>
    <row r="62" spans="1:10" ht="15" customHeight="1" x14ac:dyDescent="0.3">
      <c r="A62" s="43" t="s">
        <v>72</v>
      </c>
      <c r="B62" s="44" t="s">
        <v>73</v>
      </c>
      <c r="C62" s="29">
        <v>123405.18</v>
      </c>
      <c r="D62" s="46">
        <v>-116729.18</v>
      </c>
      <c r="E62" s="30">
        <f t="shared" si="0"/>
        <v>6676</v>
      </c>
      <c r="F62" s="45">
        <v>6676</v>
      </c>
      <c r="G62" s="45">
        <v>6676</v>
      </c>
      <c r="H62" s="45">
        <v>6676</v>
      </c>
      <c r="I62" s="45">
        <v>6676</v>
      </c>
      <c r="J62" s="31">
        <v>0</v>
      </c>
    </row>
    <row r="63" spans="1:10" ht="15" customHeight="1" x14ac:dyDescent="0.3">
      <c r="A63" s="43" t="s">
        <v>74</v>
      </c>
      <c r="B63" s="44" t="s">
        <v>75</v>
      </c>
      <c r="C63" s="29">
        <v>42000</v>
      </c>
      <c r="D63" s="45">
        <v>676180.12</v>
      </c>
      <c r="E63" s="30">
        <f t="shared" si="0"/>
        <v>718180.12</v>
      </c>
      <c r="F63" s="45">
        <v>718180.12</v>
      </c>
      <c r="G63" s="45">
        <v>718180.12</v>
      </c>
      <c r="H63" s="45">
        <v>718180.12</v>
      </c>
      <c r="I63" s="45">
        <v>718180.12</v>
      </c>
      <c r="J63" s="31">
        <v>0</v>
      </c>
    </row>
    <row r="64" spans="1:10" ht="15" customHeight="1" x14ac:dyDescent="0.3">
      <c r="A64" s="43" t="s">
        <v>76</v>
      </c>
      <c r="B64" s="44" t="s">
        <v>77</v>
      </c>
      <c r="C64" s="29">
        <v>42000</v>
      </c>
      <c r="D64" s="45">
        <v>676180.12</v>
      </c>
      <c r="E64" s="30">
        <f t="shared" si="0"/>
        <v>718180.12</v>
      </c>
      <c r="F64" s="45">
        <v>718180.12</v>
      </c>
      <c r="G64" s="45">
        <v>718180.12</v>
      </c>
      <c r="H64" s="45">
        <v>718180.12</v>
      </c>
      <c r="I64" s="45">
        <v>718180.12</v>
      </c>
      <c r="J64" s="31">
        <v>0</v>
      </c>
    </row>
    <row r="65" spans="1:10" ht="15" customHeight="1" x14ac:dyDescent="0.3">
      <c r="A65" s="43" t="s">
        <v>78</v>
      </c>
      <c r="B65" s="44" t="s">
        <v>79</v>
      </c>
      <c r="C65" s="29">
        <v>111173.71</v>
      </c>
      <c r="D65" s="45">
        <v>151341.31</v>
      </c>
      <c r="E65" s="30">
        <f t="shared" si="0"/>
        <v>262515.02</v>
      </c>
      <c r="F65" s="45">
        <v>262515.02</v>
      </c>
      <c r="G65" s="45">
        <v>262515.02</v>
      </c>
      <c r="H65" s="45">
        <v>262515.02</v>
      </c>
      <c r="I65" s="45">
        <v>262515.02</v>
      </c>
      <c r="J65" s="31">
        <v>0</v>
      </c>
    </row>
    <row r="66" spans="1:10" ht="15" customHeight="1" x14ac:dyDescent="0.3">
      <c r="A66" s="43" t="s">
        <v>80</v>
      </c>
      <c r="B66" s="44" t="s">
        <v>81</v>
      </c>
      <c r="C66" s="29">
        <v>52386.58</v>
      </c>
      <c r="D66" s="46">
        <v>-10441.02</v>
      </c>
      <c r="E66" s="30">
        <f t="shared" si="0"/>
        <v>41945.56</v>
      </c>
      <c r="F66" s="45">
        <v>41945.56</v>
      </c>
      <c r="G66" s="45">
        <v>41945.56</v>
      </c>
      <c r="H66" s="45">
        <v>41945.56</v>
      </c>
      <c r="I66" s="45">
        <v>41945.56</v>
      </c>
      <c r="J66" s="31">
        <v>0</v>
      </c>
    </row>
    <row r="67" spans="1:10" ht="15" customHeight="1" x14ac:dyDescent="0.3">
      <c r="A67" s="43" t="s">
        <v>82</v>
      </c>
      <c r="B67" s="44" t="s">
        <v>83</v>
      </c>
      <c r="C67" s="29">
        <v>52386.58</v>
      </c>
      <c r="D67" s="46">
        <v>-10441.02</v>
      </c>
      <c r="E67" s="30">
        <f t="shared" si="0"/>
        <v>41945.56</v>
      </c>
      <c r="F67" s="45">
        <v>41945.56</v>
      </c>
      <c r="G67" s="45">
        <v>41945.56</v>
      </c>
      <c r="H67" s="45">
        <v>41945.56</v>
      </c>
      <c r="I67" s="45">
        <v>41945.56</v>
      </c>
      <c r="J67" s="31">
        <v>0</v>
      </c>
    </row>
    <row r="68" spans="1:10" ht="15" customHeight="1" x14ac:dyDescent="0.3">
      <c r="A68" s="43" t="s">
        <v>84</v>
      </c>
      <c r="B68" s="44" t="s">
        <v>85</v>
      </c>
      <c r="C68" s="29">
        <v>20758.29</v>
      </c>
      <c r="D68" s="45">
        <v>39446.639999999999</v>
      </c>
      <c r="E68" s="30">
        <f t="shared" si="0"/>
        <v>60204.93</v>
      </c>
      <c r="F68" s="45">
        <v>60204.93</v>
      </c>
      <c r="G68" s="45">
        <v>60204.93</v>
      </c>
      <c r="H68" s="45">
        <v>60204.93</v>
      </c>
      <c r="I68" s="45">
        <v>60204.93</v>
      </c>
      <c r="J68" s="31">
        <v>0</v>
      </c>
    </row>
    <row r="69" spans="1:10" ht="15" customHeight="1" x14ac:dyDescent="0.3">
      <c r="A69" s="43" t="s">
        <v>86</v>
      </c>
      <c r="B69" s="44" t="s">
        <v>87</v>
      </c>
      <c r="C69" s="29">
        <v>20758.29</v>
      </c>
      <c r="D69" s="45">
        <v>39446.639999999999</v>
      </c>
      <c r="E69" s="30">
        <f t="shared" si="0"/>
        <v>60204.93</v>
      </c>
      <c r="F69" s="45">
        <v>60204.93</v>
      </c>
      <c r="G69" s="45">
        <v>60204.93</v>
      </c>
      <c r="H69" s="45">
        <v>60204.93</v>
      </c>
      <c r="I69" s="45">
        <v>60204.93</v>
      </c>
      <c r="J69" s="31">
        <v>0</v>
      </c>
    </row>
    <row r="70" spans="1:10" ht="15" customHeight="1" x14ac:dyDescent="0.3">
      <c r="A70" s="43" t="s">
        <v>250</v>
      </c>
      <c r="B70" s="44" t="s">
        <v>251</v>
      </c>
      <c r="C70" s="29">
        <v>0</v>
      </c>
      <c r="D70" s="45">
        <v>16725.68</v>
      </c>
      <c r="E70" s="30">
        <f t="shared" si="0"/>
        <v>16725.68</v>
      </c>
      <c r="F70" s="45">
        <v>16725.68</v>
      </c>
      <c r="G70" s="45">
        <v>16725.68</v>
      </c>
      <c r="H70" s="45">
        <v>16725.68</v>
      </c>
      <c r="I70" s="45">
        <v>16725.68</v>
      </c>
      <c r="J70" s="31">
        <v>0</v>
      </c>
    </row>
    <row r="71" spans="1:10" s="2" customFormat="1" ht="15" customHeight="1" x14ac:dyDescent="0.3">
      <c r="A71" s="43" t="s">
        <v>252</v>
      </c>
      <c r="B71" s="44" t="s">
        <v>253</v>
      </c>
      <c r="C71" s="29">
        <v>0</v>
      </c>
      <c r="D71" s="45">
        <v>16725.68</v>
      </c>
      <c r="E71" s="30">
        <f t="shared" si="0"/>
        <v>16725.68</v>
      </c>
      <c r="F71" s="45">
        <v>16725.68</v>
      </c>
      <c r="G71" s="45">
        <v>16725.68</v>
      </c>
      <c r="H71" s="45">
        <v>16725.68</v>
      </c>
      <c r="I71" s="45">
        <v>16725.68</v>
      </c>
      <c r="J71" s="31">
        <v>0</v>
      </c>
    </row>
    <row r="72" spans="1:10" s="2" customFormat="1" ht="15" customHeight="1" x14ac:dyDescent="0.3">
      <c r="A72" s="43" t="s">
        <v>88</v>
      </c>
      <c r="B72" s="44" t="s">
        <v>89</v>
      </c>
      <c r="C72" s="29">
        <v>19421.64</v>
      </c>
      <c r="D72" s="45">
        <v>89968.639999999999</v>
      </c>
      <c r="E72" s="30">
        <f t="shared" ref="E72:E135" si="1">+C72+D72</f>
        <v>109390.28</v>
      </c>
      <c r="F72" s="45">
        <v>109390.28</v>
      </c>
      <c r="G72" s="45">
        <v>109390.28</v>
      </c>
      <c r="H72" s="45">
        <v>109390.28</v>
      </c>
      <c r="I72" s="45">
        <v>109390.28</v>
      </c>
      <c r="J72" s="31">
        <v>0</v>
      </c>
    </row>
    <row r="73" spans="1:10" ht="15" customHeight="1" x14ac:dyDescent="0.3">
      <c r="A73" s="43" t="s">
        <v>90</v>
      </c>
      <c r="B73" s="44" t="s">
        <v>91</v>
      </c>
      <c r="C73" s="29">
        <v>19421.64</v>
      </c>
      <c r="D73" s="45">
        <v>89968.639999999999</v>
      </c>
      <c r="E73" s="30">
        <f t="shared" si="1"/>
        <v>109390.28</v>
      </c>
      <c r="F73" s="45">
        <v>109390.28</v>
      </c>
      <c r="G73" s="45">
        <v>109390.28</v>
      </c>
      <c r="H73" s="45">
        <v>109390.28</v>
      </c>
      <c r="I73" s="45">
        <v>109390.28</v>
      </c>
      <c r="J73" s="31">
        <v>0</v>
      </c>
    </row>
    <row r="74" spans="1:10" ht="15" customHeight="1" x14ac:dyDescent="0.3">
      <c r="A74" s="43" t="s">
        <v>304</v>
      </c>
      <c r="B74" s="44" t="s">
        <v>305</v>
      </c>
      <c r="C74" s="29">
        <v>0</v>
      </c>
      <c r="D74" s="45">
        <v>20634.22</v>
      </c>
      <c r="E74" s="30">
        <f t="shared" si="1"/>
        <v>20634.22</v>
      </c>
      <c r="F74" s="45">
        <v>20634.22</v>
      </c>
      <c r="G74" s="45">
        <v>20634.22</v>
      </c>
      <c r="H74" s="45">
        <v>20634.22</v>
      </c>
      <c r="I74" s="45">
        <v>20634.22</v>
      </c>
      <c r="J74" s="31">
        <v>0</v>
      </c>
    </row>
    <row r="75" spans="1:10" ht="15" customHeight="1" x14ac:dyDescent="0.3">
      <c r="A75" s="43" t="s">
        <v>306</v>
      </c>
      <c r="B75" s="44" t="s">
        <v>307</v>
      </c>
      <c r="C75" s="29">
        <v>0</v>
      </c>
      <c r="D75" s="45">
        <v>20634.22</v>
      </c>
      <c r="E75" s="30">
        <f t="shared" si="1"/>
        <v>20634.22</v>
      </c>
      <c r="F75" s="45">
        <v>20634.22</v>
      </c>
      <c r="G75" s="45">
        <v>20634.22</v>
      </c>
      <c r="H75" s="45">
        <v>20634.22</v>
      </c>
      <c r="I75" s="45">
        <v>20634.22</v>
      </c>
      <c r="J75" s="31">
        <v>0</v>
      </c>
    </row>
    <row r="76" spans="1:10" ht="15" customHeight="1" x14ac:dyDescent="0.3">
      <c r="A76" s="43" t="s">
        <v>92</v>
      </c>
      <c r="B76" s="44" t="s">
        <v>93</v>
      </c>
      <c r="C76" s="29">
        <v>18607.2</v>
      </c>
      <c r="D76" s="46">
        <v>-4992.8500000000004</v>
      </c>
      <c r="E76" s="30">
        <f t="shared" si="1"/>
        <v>13614.35</v>
      </c>
      <c r="F76" s="45">
        <v>13614.35</v>
      </c>
      <c r="G76" s="45">
        <v>13614.35</v>
      </c>
      <c r="H76" s="45">
        <v>13614.35</v>
      </c>
      <c r="I76" s="45">
        <v>13614.35</v>
      </c>
      <c r="J76" s="31">
        <v>0</v>
      </c>
    </row>
    <row r="77" spans="1:10" ht="15" customHeight="1" thickBot="1" x14ac:dyDescent="0.35">
      <c r="A77" s="43" t="s">
        <v>94</v>
      </c>
      <c r="B77" s="44" t="s">
        <v>95</v>
      </c>
      <c r="C77" s="29">
        <v>18607.2</v>
      </c>
      <c r="D77" s="46">
        <v>-4992.8500000000004</v>
      </c>
      <c r="E77" s="30">
        <f t="shared" si="1"/>
        <v>13614.35</v>
      </c>
      <c r="F77" s="45">
        <v>13614.35</v>
      </c>
      <c r="G77" s="45">
        <v>13614.35</v>
      </c>
      <c r="H77" s="45">
        <v>13614.35</v>
      </c>
      <c r="I77" s="45">
        <v>13614.35</v>
      </c>
      <c r="J77" s="31">
        <v>0</v>
      </c>
    </row>
    <row r="78" spans="1:10" ht="15" customHeight="1" thickBot="1" x14ac:dyDescent="0.35">
      <c r="A78" s="47" t="s">
        <v>96</v>
      </c>
      <c r="B78" s="48" t="s">
        <v>97</v>
      </c>
      <c r="C78" s="37">
        <v>1738905.63</v>
      </c>
      <c r="D78" s="49">
        <v>2842627.85</v>
      </c>
      <c r="E78" s="38">
        <f t="shared" si="1"/>
        <v>4581533.4800000004</v>
      </c>
      <c r="F78" s="49">
        <v>4581533.4800000004</v>
      </c>
      <c r="G78" s="49">
        <v>4581533.4800000004</v>
      </c>
      <c r="H78" s="49">
        <v>4581533.4800000004</v>
      </c>
      <c r="I78" s="49">
        <v>4577937.4800000004</v>
      </c>
      <c r="J78" s="39">
        <v>0</v>
      </c>
    </row>
    <row r="79" spans="1:10" ht="15" customHeight="1" x14ac:dyDescent="0.3">
      <c r="A79" s="43" t="s">
        <v>98</v>
      </c>
      <c r="B79" s="44" t="s">
        <v>99</v>
      </c>
      <c r="C79" s="29">
        <v>486844.98</v>
      </c>
      <c r="D79" s="45">
        <v>402482.19</v>
      </c>
      <c r="E79" s="30">
        <f t="shared" si="1"/>
        <v>889327.16999999993</v>
      </c>
      <c r="F79" s="45">
        <v>889327.17</v>
      </c>
      <c r="G79" s="45">
        <v>889327.17</v>
      </c>
      <c r="H79" s="45">
        <v>889327.17</v>
      </c>
      <c r="I79" s="45">
        <v>889327.17</v>
      </c>
      <c r="J79" s="31">
        <v>0</v>
      </c>
    </row>
    <row r="80" spans="1:10" ht="15" customHeight="1" x14ac:dyDescent="0.3">
      <c r="A80" s="43" t="s">
        <v>100</v>
      </c>
      <c r="B80" s="44" t="s">
        <v>101</v>
      </c>
      <c r="C80" s="29">
        <v>150000</v>
      </c>
      <c r="D80" s="45">
        <v>476918</v>
      </c>
      <c r="E80" s="30">
        <f t="shared" si="1"/>
        <v>626918</v>
      </c>
      <c r="F80" s="45">
        <v>626918</v>
      </c>
      <c r="G80" s="45">
        <v>626918</v>
      </c>
      <c r="H80" s="45">
        <v>626918</v>
      </c>
      <c r="I80" s="45">
        <v>626918</v>
      </c>
      <c r="J80" s="31">
        <v>0</v>
      </c>
    </row>
    <row r="81" spans="1:10" ht="15" customHeight="1" x14ac:dyDescent="0.3">
      <c r="A81" s="43" t="s">
        <v>102</v>
      </c>
      <c r="B81" s="44" t="s">
        <v>103</v>
      </c>
      <c r="C81" s="29">
        <v>150000</v>
      </c>
      <c r="D81" s="45">
        <v>476918</v>
      </c>
      <c r="E81" s="30">
        <f t="shared" si="1"/>
        <v>626918</v>
      </c>
      <c r="F81" s="45">
        <v>626918</v>
      </c>
      <c r="G81" s="45">
        <v>626918</v>
      </c>
      <c r="H81" s="45">
        <v>626918</v>
      </c>
      <c r="I81" s="45">
        <v>626918</v>
      </c>
      <c r="J81" s="31">
        <v>0</v>
      </c>
    </row>
    <row r="82" spans="1:10" s="2" customFormat="1" ht="15" customHeight="1" x14ac:dyDescent="0.3">
      <c r="A82" s="43" t="s">
        <v>104</v>
      </c>
      <c r="B82" s="44" t="s">
        <v>105</v>
      </c>
      <c r="C82" s="29">
        <v>135406.62</v>
      </c>
      <c r="D82" s="46">
        <v>-51416.62</v>
      </c>
      <c r="E82" s="30">
        <f t="shared" si="1"/>
        <v>83990</v>
      </c>
      <c r="F82" s="45">
        <v>83990</v>
      </c>
      <c r="G82" s="45">
        <v>83990</v>
      </c>
      <c r="H82" s="45">
        <v>83990</v>
      </c>
      <c r="I82" s="45">
        <v>83990</v>
      </c>
      <c r="J82" s="31">
        <v>0</v>
      </c>
    </row>
    <row r="83" spans="1:10" ht="15" customHeight="1" x14ac:dyDescent="0.3">
      <c r="A83" s="43" t="s">
        <v>106</v>
      </c>
      <c r="B83" s="44" t="s">
        <v>107</v>
      </c>
      <c r="C83" s="29">
        <v>135406.62</v>
      </c>
      <c r="D83" s="46">
        <v>-51416.62</v>
      </c>
      <c r="E83" s="30">
        <f t="shared" si="1"/>
        <v>83990</v>
      </c>
      <c r="F83" s="45">
        <v>83990</v>
      </c>
      <c r="G83" s="45">
        <v>83990</v>
      </c>
      <c r="H83" s="45">
        <v>83990</v>
      </c>
      <c r="I83" s="45">
        <v>83990</v>
      </c>
      <c r="J83" s="31">
        <v>0</v>
      </c>
    </row>
    <row r="84" spans="1:10" ht="15" customHeight="1" x14ac:dyDescent="0.3">
      <c r="A84" s="43" t="s">
        <v>108</v>
      </c>
      <c r="B84" s="44" t="s">
        <v>109</v>
      </c>
      <c r="C84" s="29">
        <v>115000.02</v>
      </c>
      <c r="D84" s="46">
        <v>-21670.85</v>
      </c>
      <c r="E84" s="30">
        <f t="shared" si="1"/>
        <v>93329.170000000013</v>
      </c>
      <c r="F84" s="45">
        <v>93329.17</v>
      </c>
      <c r="G84" s="45">
        <v>93329.17</v>
      </c>
      <c r="H84" s="45">
        <v>93329.17</v>
      </c>
      <c r="I84" s="45">
        <v>93329.17</v>
      </c>
      <c r="J84" s="31">
        <v>0</v>
      </c>
    </row>
    <row r="85" spans="1:10" s="2" customFormat="1" ht="15" customHeight="1" x14ac:dyDescent="0.3">
      <c r="A85" s="43" t="s">
        <v>110</v>
      </c>
      <c r="B85" s="44" t="s">
        <v>111</v>
      </c>
      <c r="C85" s="29">
        <v>115000.02</v>
      </c>
      <c r="D85" s="46">
        <v>-21670.85</v>
      </c>
      <c r="E85" s="30">
        <f t="shared" si="1"/>
        <v>93329.170000000013</v>
      </c>
      <c r="F85" s="45">
        <v>93329.17</v>
      </c>
      <c r="G85" s="45">
        <v>93329.17</v>
      </c>
      <c r="H85" s="45">
        <v>93329.17</v>
      </c>
      <c r="I85" s="45">
        <v>93329.17</v>
      </c>
      <c r="J85" s="31">
        <v>0</v>
      </c>
    </row>
    <row r="86" spans="1:10" ht="15" customHeight="1" x14ac:dyDescent="0.3">
      <c r="A86" s="43" t="s">
        <v>112</v>
      </c>
      <c r="B86" s="44" t="s">
        <v>113</v>
      </c>
      <c r="C86" s="29">
        <v>84000</v>
      </c>
      <c r="D86" s="45">
        <v>1090</v>
      </c>
      <c r="E86" s="30">
        <f t="shared" si="1"/>
        <v>85090</v>
      </c>
      <c r="F86" s="45">
        <v>85090</v>
      </c>
      <c r="G86" s="45">
        <v>85090</v>
      </c>
      <c r="H86" s="45">
        <v>85090</v>
      </c>
      <c r="I86" s="45">
        <v>85090</v>
      </c>
      <c r="J86" s="31">
        <v>0</v>
      </c>
    </row>
    <row r="87" spans="1:10" ht="15" customHeight="1" x14ac:dyDescent="0.3">
      <c r="A87" s="43" t="s">
        <v>114</v>
      </c>
      <c r="B87" s="44" t="s">
        <v>115</v>
      </c>
      <c r="C87" s="29">
        <v>84000</v>
      </c>
      <c r="D87" s="45">
        <v>1090</v>
      </c>
      <c r="E87" s="30">
        <f t="shared" si="1"/>
        <v>85090</v>
      </c>
      <c r="F87" s="45">
        <v>85090</v>
      </c>
      <c r="G87" s="45">
        <v>85090</v>
      </c>
      <c r="H87" s="45">
        <v>85090</v>
      </c>
      <c r="I87" s="45">
        <v>85090</v>
      </c>
      <c r="J87" s="31">
        <v>0</v>
      </c>
    </row>
    <row r="88" spans="1:10" ht="15" customHeight="1" x14ac:dyDescent="0.3">
      <c r="A88" s="43" t="s">
        <v>116</v>
      </c>
      <c r="B88" s="44" t="s">
        <v>117</v>
      </c>
      <c r="C88" s="29">
        <v>2438.34</v>
      </c>
      <c r="D88" s="46">
        <v>-2438.34</v>
      </c>
      <c r="E88" s="30">
        <f t="shared" si="1"/>
        <v>0</v>
      </c>
      <c r="F88" s="45">
        <v>0</v>
      </c>
      <c r="G88" s="45">
        <v>0</v>
      </c>
      <c r="H88" s="45">
        <v>0</v>
      </c>
      <c r="I88" s="45">
        <v>0</v>
      </c>
      <c r="J88" s="31">
        <v>0</v>
      </c>
    </row>
    <row r="89" spans="1:10" ht="15" customHeight="1" x14ac:dyDescent="0.3">
      <c r="A89" s="43" t="s">
        <v>118</v>
      </c>
      <c r="B89" s="44" t="s">
        <v>119</v>
      </c>
      <c r="C89" s="29">
        <v>2438.34</v>
      </c>
      <c r="D89" s="46">
        <v>-2438.34</v>
      </c>
      <c r="E89" s="30">
        <f t="shared" si="1"/>
        <v>0</v>
      </c>
      <c r="F89" s="45">
        <v>0</v>
      </c>
      <c r="G89" s="45">
        <v>0</v>
      </c>
      <c r="H89" s="45">
        <v>0</v>
      </c>
      <c r="I89" s="45">
        <v>0</v>
      </c>
      <c r="J89" s="31">
        <v>0</v>
      </c>
    </row>
    <row r="90" spans="1:10" ht="15" customHeight="1" x14ac:dyDescent="0.3">
      <c r="A90" s="43" t="s">
        <v>120</v>
      </c>
      <c r="B90" s="44" t="s">
        <v>121</v>
      </c>
      <c r="C90" s="29">
        <v>8950</v>
      </c>
      <c r="D90" s="45">
        <v>79069.72</v>
      </c>
      <c r="E90" s="30">
        <f t="shared" si="1"/>
        <v>88019.72</v>
      </c>
      <c r="F90" s="45">
        <v>88019.72</v>
      </c>
      <c r="G90" s="45">
        <v>88019.72</v>
      </c>
      <c r="H90" s="45">
        <v>88019.72</v>
      </c>
      <c r="I90" s="45">
        <v>88019.72</v>
      </c>
      <c r="J90" s="31">
        <v>0</v>
      </c>
    </row>
    <row r="91" spans="1:10" ht="15" customHeight="1" x14ac:dyDescent="0.3">
      <c r="A91" s="43" t="s">
        <v>331</v>
      </c>
      <c r="B91" s="44" t="s">
        <v>332</v>
      </c>
      <c r="C91" s="29">
        <v>0</v>
      </c>
      <c r="D91" s="45">
        <v>2100</v>
      </c>
      <c r="E91" s="30">
        <f t="shared" si="1"/>
        <v>2100</v>
      </c>
      <c r="F91" s="45">
        <v>2100</v>
      </c>
      <c r="G91" s="45">
        <v>2100</v>
      </c>
      <c r="H91" s="45">
        <v>2100</v>
      </c>
      <c r="I91" s="45">
        <v>2100</v>
      </c>
      <c r="J91" s="31">
        <v>0</v>
      </c>
    </row>
    <row r="92" spans="1:10" ht="15" customHeight="1" x14ac:dyDescent="0.3">
      <c r="A92" s="43" t="s">
        <v>333</v>
      </c>
      <c r="B92" s="44" t="s">
        <v>334</v>
      </c>
      <c r="C92" s="29">
        <v>0</v>
      </c>
      <c r="D92" s="45">
        <v>2100</v>
      </c>
      <c r="E92" s="30">
        <f t="shared" si="1"/>
        <v>2100</v>
      </c>
      <c r="F92" s="45">
        <v>2100</v>
      </c>
      <c r="G92" s="45">
        <v>2100</v>
      </c>
      <c r="H92" s="45">
        <v>2100</v>
      </c>
      <c r="I92" s="45">
        <v>2100</v>
      </c>
      <c r="J92" s="31">
        <v>0</v>
      </c>
    </row>
    <row r="93" spans="1:10" ht="15" customHeight="1" x14ac:dyDescent="0.3">
      <c r="A93" s="43" t="s">
        <v>122</v>
      </c>
      <c r="B93" s="44" t="s">
        <v>123</v>
      </c>
      <c r="C93" s="29">
        <v>8950</v>
      </c>
      <c r="D93" s="45">
        <v>76969.72</v>
      </c>
      <c r="E93" s="30">
        <f t="shared" si="1"/>
        <v>85919.72</v>
      </c>
      <c r="F93" s="45">
        <v>85919.72</v>
      </c>
      <c r="G93" s="45">
        <v>85919.72</v>
      </c>
      <c r="H93" s="45">
        <v>85919.72</v>
      </c>
      <c r="I93" s="45">
        <v>85919.72</v>
      </c>
      <c r="J93" s="31">
        <v>0</v>
      </c>
    </row>
    <row r="94" spans="1:10" ht="15" customHeight="1" x14ac:dyDescent="0.3">
      <c r="A94" s="43" t="s">
        <v>124</v>
      </c>
      <c r="B94" s="44" t="s">
        <v>125</v>
      </c>
      <c r="C94" s="29">
        <v>8950</v>
      </c>
      <c r="D94" s="45">
        <v>76969.72</v>
      </c>
      <c r="E94" s="30">
        <f t="shared" si="1"/>
        <v>85919.72</v>
      </c>
      <c r="F94" s="45">
        <v>85919.72</v>
      </c>
      <c r="G94" s="45">
        <v>85919.72</v>
      </c>
      <c r="H94" s="45">
        <v>85919.72</v>
      </c>
      <c r="I94" s="45">
        <v>85919.72</v>
      </c>
      <c r="J94" s="31">
        <v>0</v>
      </c>
    </row>
    <row r="95" spans="1:10" ht="15" customHeight="1" x14ac:dyDescent="0.3">
      <c r="A95" s="43" t="s">
        <v>126</v>
      </c>
      <c r="B95" s="44" t="s">
        <v>127</v>
      </c>
      <c r="C95" s="29">
        <v>538254.66</v>
      </c>
      <c r="D95" s="45">
        <v>1537082.03</v>
      </c>
      <c r="E95" s="30">
        <f t="shared" si="1"/>
        <v>2075336.69</v>
      </c>
      <c r="F95" s="45">
        <v>2075336.69</v>
      </c>
      <c r="G95" s="45">
        <v>2075336.69</v>
      </c>
      <c r="H95" s="45">
        <v>2075336.69</v>
      </c>
      <c r="I95" s="45">
        <v>2071740.69</v>
      </c>
      <c r="J95" s="31">
        <v>0</v>
      </c>
    </row>
    <row r="96" spans="1:10" ht="15" customHeight="1" x14ac:dyDescent="0.3">
      <c r="A96" s="43" t="s">
        <v>240</v>
      </c>
      <c r="B96" s="44" t="s">
        <v>241</v>
      </c>
      <c r="C96" s="29">
        <v>50000</v>
      </c>
      <c r="D96" s="46">
        <v>-50000</v>
      </c>
      <c r="E96" s="30">
        <f t="shared" si="1"/>
        <v>0</v>
      </c>
      <c r="F96" s="45">
        <v>0</v>
      </c>
      <c r="G96" s="45">
        <v>0</v>
      </c>
      <c r="H96" s="45">
        <v>0</v>
      </c>
      <c r="I96" s="45">
        <v>0</v>
      </c>
      <c r="J96" s="31">
        <v>0</v>
      </c>
    </row>
    <row r="97" spans="1:10" ht="15" customHeight="1" x14ac:dyDescent="0.3">
      <c r="A97" s="43" t="s">
        <v>242</v>
      </c>
      <c r="B97" s="44" t="s">
        <v>243</v>
      </c>
      <c r="C97" s="29">
        <v>50000</v>
      </c>
      <c r="D97" s="46">
        <v>-50000</v>
      </c>
      <c r="E97" s="30">
        <f t="shared" si="1"/>
        <v>0</v>
      </c>
      <c r="F97" s="45">
        <v>0</v>
      </c>
      <c r="G97" s="45">
        <v>0</v>
      </c>
      <c r="H97" s="45">
        <v>0</v>
      </c>
      <c r="I97" s="45">
        <v>0</v>
      </c>
      <c r="J97" s="31">
        <v>0</v>
      </c>
    </row>
    <row r="98" spans="1:10" s="2" customFormat="1" ht="15" customHeight="1" x14ac:dyDescent="0.3">
      <c r="A98" s="43" t="s">
        <v>128</v>
      </c>
      <c r="B98" s="44" t="s">
        <v>129</v>
      </c>
      <c r="C98" s="29">
        <v>8352.7999999999993</v>
      </c>
      <c r="D98" s="46">
        <v>-8352.7999999999993</v>
      </c>
      <c r="E98" s="30">
        <f t="shared" si="1"/>
        <v>0</v>
      </c>
      <c r="F98" s="45">
        <v>0</v>
      </c>
      <c r="G98" s="45">
        <v>0</v>
      </c>
      <c r="H98" s="45">
        <v>0</v>
      </c>
      <c r="I98" s="45">
        <v>0</v>
      </c>
      <c r="J98" s="31">
        <v>0</v>
      </c>
    </row>
    <row r="99" spans="1:10" s="1" customFormat="1" ht="15" customHeight="1" x14ac:dyDescent="0.3">
      <c r="A99" s="43" t="s">
        <v>130</v>
      </c>
      <c r="B99" s="44" t="s">
        <v>131</v>
      </c>
      <c r="C99" s="29">
        <v>8352.7999999999993</v>
      </c>
      <c r="D99" s="46">
        <v>-8352.7999999999993</v>
      </c>
      <c r="E99" s="30">
        <f t="shared" si="1"/>
        <v>0</v>
      </c>
      <c r="F99" s="45">
        <v>0</v>
      </c>
      <c r="G99" s="45">
        <v>0</v>
      </c>
      <c r="H99" s="45">
        <v>0</v>
      </c>
      <c r="I99" s="45">
        <v>0</v>
      </c>
      <c r="J99" s="31">
        <v>0</v>
      </c>
    </row>
    <row r="100" spans="1:10" ht="15" customHeight="1" x14ac:dyDescent="0.3">
      <c r="A100" s="43" t="s">
        <v>132</v>
      </c>
      <c r="B100" s="44" t="s">
        <v>133</v>
      </c>
      <c r="C100" s="29">
        <v>150000</v>
      </c>
      <c r="D100" s="45">
        <v>114045.48</v>
      </c>
      <c r="E100" s="30">
        <f t="shared" si="1"/>
        <v>264045.48</v>
      </c>
      <c r="F100" s="45">
        <v>264045.48</v>
      </c>
      <c r="G100" s="45">
        <v>264045.48</v>
      </c>
      <c r="H100" s="45">
        <v>264045.48</v>
      </c>
      <c r="I100" s="45">
        <v>264045.48</v>
      </c>
      <c r="J100" s="31">
        <v>0</v>
      </c>
    </row>
    <row r="101" spans="1:10" ht="15" customHeight="1" x14ac:dyDescent="0.3">
      <c r="A101" s="43" t="s">
        <v>134</v>
      </c>
      <c r="B101" s="44" t="s">
        <v>135</v>
      </c>
      <c r="C101" s="29">
        <v>150000</v>
      </c>
      <c r="D101" s="45">
        <v>114045.48</v>
      </c>
      <c r="E101" s="30">
        <f t="shared" si="1"/>
        <v>264045.48</v>
      </c>
      <c r="F101" s="45">
        <v>264045.48</v>
      </c>
      <c r="G101" s="45">
        <v>264045.48</v>
      </c>
      <c r="H101" s="45">
        <v>264045.48</v>
      </c>
      <c r="I101" s="45">
        <v>264045.48</v>
      </c>
      <c r="J101" s="31">
        <v>0</v>
      </c>
    </row>
    <row r="102" spans="1:10" ht="15" customHeight="1" x14ac:dyDescent="0.3">
      <c r="A102" s="43" t="s">
        <v>136</v>
      </c>
      <c r="B102" s="44" t="s">
        <v>137</v>
      </c>
      <c r="C102" s="29">
        <v>249466.62</v>
      </c>
      <c r="D102" s="45">
        <v>410636.45</v>
      </c>
      <c r="E102" s="30">
        <f t="shared" si="1"/>
        <v>660103.07000000007</v>
      </c>
      <c r="F102" s="45">
        <v>660103.06999999995</v>
      </c>
      <c r="G102" s="45">
        <v>660103.06999999995</v>
      </c>
      <c r="H102" s="45">
        <v>660103.06999999995</v>
      </c>
      <c r="I102" s="45">
        <v>656507.06999999995</v>
      </c>
      <c r="J102" s="31">
        <v>0</v>
      </c>
    </row>
    <row r="103" spans="1:10" ht="15" customHeight="1" x14ac:dyDescent="0.3">
      <c r="A103" s="43" t="s">
        <v>138</v>
      </c>
      <c r="B103" s="44" t="s">
        <v>139</v>
      </c>
      <c r="C103" s="29">
        <v>36166.620000000003</v>
      </c>
      <c r="D103" s="45">
        <v>203438.07</v>
      </c>
      <c r="E103" s="30">
        <f t="shared" si="1"/>
        <v>239604.69</v>
      </c>
      <c r="F103" s="45">
        <v>239604.69</v>
      </c>
      <c r="G103" s="45">
        <v>239604.69</v>
      </c>
      <c r="H103" s="45">
        <v>239604.69</v>
      </c>
      <c r="I103" s="45">
        <v>239604.69</v>
      </c>
      <c r="J103" s="31">
        <v>0</v>
      </c>
    </row>
    <row r="104" spans="1:10" ht="15" customHeight="1" x14ac:dyDescent="0.3">
      <c r="A104" s="43" t="s">
        <v>245</v>
      </c>
      <c r="B104" s="44" t="s">
        <v>246</v>
      </c>
      <c r="C104" s="29">
        <v>213300</v>
      </c>
      <c r="D104" s="45">
        <v>207198.38</v>
      </c>
      <c r="E104" s="30">
        <f t="shared" si="1"/>
        <v>420498.38</v>
      </c>
      <c r="F104" s="45">
        <v>420498.38</v>
      </c>
      <c r="G104" s="45">
        <v>420498.38</v>
      </c>
      <c r="H104" s="45">
        <v>420498.38</v>
      </c>
      <c r="I104" s="45">
        <v>416902.38</v>
      </c>
      <c r="J104" s="31">
        <v>0</v>
      </c>
    </row>
    <row r="105" spans="1:10" s="2" customFormat="1" ht="15" customHeight="1" x14ac:dyDescent="0.3">
      <c r="A105" s="43" t="s">
        <v>140</v>
      </c>
      <c r="B105" s="44" t="s">
        <v>141</v>
      </c>
      <c r="C105" s="29">
        <v>80435.240000000005</v>
      </c>
      <c r="D105" s="45">
        <v>1070752.8999999999</v>
      </c>
      <c r="E105" s="30">
        <f t="shared" si="1"/>
        <v>1151188.1399999999</v>
      </c>
      <c r="F105" s="45">
        <v>1151188.1399999999</v>
      </c>
      <c r="G105" s="45">
        <v>1151188.1399999999</v>
      </c>
      <c r="H105" s="45">
        <v>1151188.1399999999</v>
      </c>
      <c r="I105" s="45">
        <v>1151188.1399999999</v>
      </c>
      <c r="J105" s="31">
        <v>0</v>
      </c>
    </row>
    <row r="106" spans="1:10" ht="15" customHeight="1" x14ac:dyDescent="0.3">
      <c r="A106" s="43" t="s">
        <v>142</v>
      </c>
      <c r="B106" s="44" t="s">
        <v>143</v>
      </c>
      <c r="C106" s="29">
        <v>80435.240000000005</v>
      </c>
      <c r="D106" s="45">
        <v>1070752.8999999999</v>
      </c>
      <c r="E106" s="30">
        <f t="shared" si="1"/>
        <v>1151188.1399999999</v>
      </c>
      <c r="F106" s="45">
        <v>1151188.1399999999</v>
      </c>
      <c r="G106" s="45">
        <v>1151188.1399999999</v>
      </c>
      <c r="H106" s="45">
        <v>1151188.1399999999</v>
      </c>
      <c r="I106" s="45">
        <v>1151188.1399999999</v>
      </c>
      <c r="J106" s="31">
        <v>0</v>
      </c>
    </row>
    <row r="107" spans="1:10" ht="15" customHeight="1" x14ac:dyDescent="0.3">
      <c r="A107" s="43" t="s">
        <v>144</v>
      </c>
      <c r="B107" s="44" t="s">
        <v>145</v>
      </c>
      <c r="C107" s="29">
        <v>95091.01</v>
      </c>
      <c r="D107" s="45">
        <v>299579.01</v>
      </c>
      <c r="E107" s="30">
        <f t="shared" si="1"/>
        <v>394670.02</v>
      </c>
      <c r="F107" s="45">
        <v>394670.02</v>
      </c>
      <c r="G107" s="45">
        <v>394670.02</v>
      </c>
      <c r="H107" s="45">
        <v>394670.02</v>
      </c>
      <c r="I107" s="45">
        <v>394670.02</v>
      </c>
      <c r="J107" s="31">
        <v>0</v>
      </c>
    </row>
    <row r="108" spans="1:10" ht="15" customHeight="1" x14ac:dyDescent="0.3">
      <c r="A108" s="43" t="s">
        <v>146</v>
      </c>
      <c r="B108" s="44" t="s">
        <v>147</v>
      </c>
      <c r="C108" s="29">
        <v>11104.14</v>
      </c>
      <c r="D108" s="45">
        <v>273114.34000000003</v>
      </c>
      <c r="E108" s="30">
        <f t="shared" si="1"/>
        <v>284218.48000000004</v>
      </c>
      <c r="F108" s="45">
        <v>284218.48</v>
      </c>
      <c r="G108" s="45">
        <v>284218.48</v>
      </c>
      <c r="H108" s="45">
        <v>284218.48</v>
      </c>
      <c r="I108" s="45">
        <v>284218.48</v>
      </c>
      <c r="J108" s="31">
        <v>0</v>
      </c>
    </row>
    <row r="109" spans="1:10" ht="15" customHeight="1" x14ac:dyDescent="0.3">
      <c r="A109" s="43" t="s">
        <v>148</v>
      </c>
      <c r="B109" s="44" t="s">
        <v>149</v>
      </c>
      <c r="C109" s="29">
        <v>11104.14</v>
      </c>
      <c r="D109" s="45">
        <v>273114.34000000003</v>
      </c>
      <c r="E109" s="30">
        <f t="shared" si="1"/>
        <v>284218.48000000004</v>
      </c>
      <c r="F109" s="45">
        <v>284218.48</v>
      </c>
      <c r="G109" s="45">
        <v>284218.48</v>
      </c>
      <c r="H109" s="45">
        <v>284218.48</v>
      </c>
      <c r="I109" s="45">
        <v>284218.48</v>
      </c>
      <c r="J109" s="31">
        <v>0</v>
      </c>
    </row>
    <row r="110" spans="1:10" ht="15" customHeight="1" x14ac:dyDescent="0.3">
      <c r="A110" s="43" t="s">
        <v>326</v>
      </c>
      <c r="B110" s="44" t="s">
        <v>327</v>
      </c>
      <c r="C110" s="29">
        <v>0</v>
      </c>
      <c r="D110" s="45">
        <v>70657.41</v>
      </c>
      <c r="E110" s="30">
        <f t="shared" si="1"/>
        <v>70657.41</v>
      </c>
      <c r="F110" s="45">
        <v>70657.41</v>
      </c>
      <c r="G110" s="45">
        <v>70657.41</v>
      </c>
      <c r="H110" s="45">
        <v>70657.41</v>
      </c>
      <c r="I110" s="45">
        <v>70657.41</v>
      </c>
      <c r="J110" s="31">
        <v>0</v>
      </c>
    </row>
    <row r="111" spans="1:10" ht="15" customHeight="1" x14ac:dyDescent="0.3">
      <c r="A111" s="43" t="s">
        <v>328</v>
      </c>
      <c r="B111" s="44" t="s">
        <v>329</v>
      </c>
      <c r="C111" s="29">
        <v>0</v>
      </c>
      <c r="D111" s="45">
        <v>70657.41</v>
      </c>
      <c r="E111" s="30">
        <f t="shared" si="1"/>
        <v>70657.41</v>
      </c>
      <c r="F111" s="45">
        <v>70657.41</v>
      </c>
      <c r="G111" s="45">
        <v>70657.41</v>
      </c>
      <c r="H111" s="45">
        <v>70657.41</v>
      </c>
      <c r="I111" s="45">
        <v>70657.41</v>
      </c>
      <c r="J111" s="31">
        <v>0</v>
      </c>
    </row>
    <row r="112" spans="1:10" ht="15" customHeight="1" x14ac:dyDescent="0.3">
      <c r="A112" s="43" t="s">
        <v>150</v>
      </c>
      <c r="B112" s="44" t="s">
        <v>151</v>
      </c>
      <c r="C112" s="29">
        <v>81600</v>
      </c>
      <c r="D112" s="46">
        <v>-81600</v>
      </c>
      <c r="E112" s="30">
        <f t="shared" si="1"/>
        <v>0</v>
      </c>
      <c r="F112" s="45">
        <v>0</v>
      </c>
      <c r="G112" s="45">
        <v>0</v>
      </c>
      <c r="H112" s="45">
        <v>0</v>
      </c>
      <c r="I112" s="45">
        <v>0</v>
      </c>
      <c r="J112" s="31">
        <v>0</v>
      </c>
    </row>
    <row r="113" spans="1:10" ht="15" customHeight="1" x14ac:dyDescent="0.3">
      <c r="A113" s="43" t="s">
        <v>152</v>
      </c>
      <c r="B113" s="44" t="s">
        <v>153</v>
      </c>
      <c r="C113" s="29">
        <v>81600</v>
      </c>
      <c r="D113" s="46">
        <v>-81600</v>
      </c>
      <c r="E113" s="30">
        <f t="shared" si="1"/>
        <v>0</v>
      </c>
      <c r="F113" s="45">
        <v>0</v>
      </c>
      <c r="G113" s="45">
        <v>0</v>
      </c>
      <c r="H113" s="45">
        <v>0</v>
      </c>
      <c r="I113" s="45">
        <v>0</v>
      </c>
      <c r="J113" s="31">
        <v>0</v>
      </c>
    </row>
    <row r="114" spans="1:10" s="2" customFormat="1" ht="15" customHeight="1" x14ac:dyDescent="0.3">
      <c r="A114" s="43" t="s">
        <v>154</v>
      </c>
      <c r="B114" s="44" t="s">
        <v>155</v>
      </c>
      <c r="C114" s="29">
        <v>2386.87</v>
      </c>
      <c r="D114" s="45">
        <v>37407.26</v>
      </c>
      <c r="E114" s="30">
        <f t="shared" si="1"/>
        <v>39794.130000000005</v>
      </c>
      <c r="F114" s="45">
        <v>39794.129999999997</v>
      </c>
      <c r="G114" s="45">
        <v>39794.129999999997</v>
      </c>
      <c r="H114" s="45">
        <v>39794.129999999997</v>
      </c>
      <c r="I114" s="45">
        <v>39794.129999999997</v>
      </c>
      <c r="J114" s="31">
        <v>0</v>
      </c>
    </row>
    <row r="115" spans="1:10" ht="15" customHeight="1" x14ac:dyDescent="0.3">
      <c r="A115" s="43" t="s">
        <v>156</v>
      </c>
      <c r="B115" s="44" t="s">
        <v>157</v>
      </c>
      <c r="C115" s="29">
        <v>2386.87</v>
      </c>
      <c r="D115" s="45">
        <v>37407.26</v>
      </c>
      <c r="E115" s="30">
        <f t="shared" si="1"/>
        <v>39794.130000000005</v>
      </c>
      <c r="F115" s="45">
        <v>39794.129999999997</v>
      </c>
      <c r="G115" s="45">
        <v>39794.129999999997</v>
      </c>
      <c r="H115" s="45">
        <v>39794.129999999997</v>
      </c>
      <c r="I115" s="45">
        <v>39794.129999999997</v>
      </c>
      <c r="J115" s="31">
        <v>0</v>
      </c>
    </row>
    <row r="116" spans="1:10" ht="15" customHeight="1" x14ac:dyDescent="0.3">
      <c r="A116" s="43" t="s">
        <v>158</v>
      </c>
      <c r="B116" s="44" t="s">
        <v>159</v>
      </c>
      <c r="C116" s="29">
        <v>99724.18</v>
      </c>
      <c r="D116" s="45">
        <v>902386.39</v>
      </c>
      <c r="E116" s="30">
        <f t="shared" si="1"/>
        <v>1002110.5700000001</v>
      </c>
      <c r="F116" s="45">
        <v>1002110.57</v>
      </c>
      <c r="G116" s="45">
        <v>1002110.57</v>
      </c>
      <c r="H116" s="45">
        <v>1002110.57</v>
      </c>
      <c r="I116" s="45">
        <v>1002110.57</v>
      </c>
      <c r="J116" s="31">
        <v>0</v>
      </c>
    </row>
    <row r="117" spans="1:10" ht="15" customHeight="1" x14ac:dyDescent="0.3">
      <c r="A117" s="43" t="s">
        <v>160</v>
      </c>
      <c r="B117" s="44" t="s">
        <v>161</v>
      </c>
      <c r="C117" s="29">
        <v>38907.230000000003</v>
      </c>
      <c r="D117" s="45">
        <v>531677.23</v>
      </c>
      <c r="E117" s="30">
        <f t="shared" si="1"/>
        <v>570584.46</v>
      </c>
      <c r="F117" s="45">
        <v>570584.46</v>
      </c>
      <c r="G117" s="45">
        <v>570584.46</v>
      </c>
      <c r="H117" s="45">
        <v>570584.46</v>
      </c>
      <c r="I117" s="45">
        <v>570584.46</v>
      </c>
      <c r="J117" s="31">
        <v>0</v>
      </c>
    </row>
    <row r="118" spans="1:10" ht="15" customHeight="1" x14ac:dyDescent="0.3">
      <c r="A118" s="43" t="s">
        <v>292</v>
      </c>
      <c r="B118" s="44" t="s">
        <v>293</v>
      </c>
      <c r="C118" s="29">
        <v>0</v>
      </c>
      <c r="D118" s="45">
        <v>497568.2</v>
      </c>
      <c r="E118" s="30">
        <f t="shared" si="1"/>
        <v>497568.2</v>
      </c>
      <c r="F118" s="45">
        <v>497568.2</v>
      </c>
      <c r="G118" s="45">
        <v>497568.2</v>
      </c>
      <c r="H118" s="45">
        <v>497568.2</v>
      </c>
      <c r="I118" s="45">
        <v>497568.2</v>
      </c>
      <c r="J118" s="31">
        <v>0</v>
      </c>
    </row>
    <row r="119" spans="1:10" s="2" customFormat="1" ht="15" customHeight="1" x14ac:dyDescent="0.3">
      <c r="A119" s="43" t="s">
        <v>162</v>
      </c>
      <c r="B119" s="44" t="s">
        <v>163</v>
      </c>
      <c r="C119" s="29">
        <v>38907.230000000003</v>
      </c>
      <c r="D119" s="45">
        <v>34109.03</v>
      </c>
      <c r="E119" s="30">
        <f t="shared" si="1"/>
        <v>73016.260000000009</v>
      </c>
      <c r="F119" s="45">
        <v>73016.259999999995</v>
      </c>
      <c r="G119" s="45">
        <v>73016.259999999995</v>
      </c>
      <c r="H119" s="45">
        <v>73016.259999999995</v>
      </c>
      <c r="I119" s="45">
        <v>73016.259999999995</v>
      </c>
      <c r="J119" s="31">
        <v>0</v>
      </c>
    </row>
    <row r="120" spans="1:10" ht="15" customHeight="1" x14ac:dyDescent="0.3">
      <c r="A120" s="43" t="s">
        <v>164</v>
      </c>
      <c r="B120" s="44" t="s">
        <v>165</v>
      </c>
      <c r="C120" s="29">
        <v>15052.01</v>
      </c>
      <c r="D120" s="45">
        <v>3926.75</v>
      </c>
      <c r="E120" s="30">
        <f t="shared" si="1"/>
        <v>18978.760000000002</v>
      </c>
      <c r="F120" s="45">
        <v>18978.759999999998</v>
      </c>
      <c r="G120" s="45">
        <v>18978.759999999998</v>
      </c>
      <c r="H120" s="45">
        <v>18978.759999999998</v>
      </c>
      <c r="I120" s="45">
        <v>18978.759999999998</v>
      </c>
      <c r="J120" s="31">
        <v>0</v>
      </c>
    </row>
    <row r="121" spans="1:10" ht="15" customHeight="1" x14ac:dyDescent="0.3">
      <c r="A121" s="43" t="s">
        <v>166</v>
      </c>
      <c r="B121" s="44" t="s">
        <v>167</v>
      </c>
      <c r="C121" s="29">
        <v>15052.01</v>
      </c>
      <c r="D121" s="45">
        <v>3926.75</v>
      </c>
      <c r="E121" s="30">
        <f t="shared" si="1"/>
        <v>18978.760000000002</v>
      </c>
      <c r="F121" s="45">
        <v>18978.759999999998</v>
      </c>
      <c r="G121" s="45">
        <v>18978.759999999998</v>
      </c>
      <c r="H121" s="45">
        <v>18978.759999999998</v>
      </c>
      <c r="I121" s="45">
        <v>18978.759999999998</v>
      </c>
      <c r="J121" s="31">
        <v>0</v>
      </c>
    </row>
    <row r="122" spans="1:10" ht="15" customHeight="1" x14ac:dyDescent="0.3">
      <c r="A122" s="43" t="s">
        <v>168</v>
      </c>
      <c r="B122" s="44" t="s">
        <v>169</v>
      </c>
      <c r="C122" s="29">
        <v>35000</v>
      </c>
      <c r="D122" s="45">
        <v>134414.19</v>
      </c>
      <c r="E122" s="30">
        <f t="shared" si="1"/>
        <v>169414.19</v>
      </c>
      <c r="F122" s="45">
        <v>169414.19</v>
      </c>
      <c r="G122" s="45">
        <v>169414.19</v>
      </c>
      <c r="H122" s="45">
        <v>169414.19</v>
      </c>
      <c r="I122" s="45">
        <v>169414.19</v>
      </c>
      <c r="J122" s="31">
        <v>0</v>
      </c>
    </row>
    <row r="123" spans="1:10" ht="15" customHeight="1" x14ac:dyDescent="0.3">
      <c r="A123" s="43" t="s">
        <v>170</v>
      </c>
      <c r="B123" s="44" t="s">
        <v>171</v>
      </c>
      <c r="C123" s="29">
        <v>35000</v>
      </c>
      <c r="D123" s="45">
        <v>134414.19</v>
      </c>
      <c r="E123" s="30">
        <f t="shared" si="1"/>
        <v>169414.19</v>
      </c>
      <c r="F123" s="45">
        <v>169414.19</v>
      </c>
      <c r="G123" s="45">
        <v>169414.19</v>
      </c>
      <c r="H123" s="45">
        <v>169414.19</v>
      </c>
      <c r="I123" s="45">
        <v>169414.19</v>
      </c>
      <c r="J123" s="31">
        <v>0</v>
      </c>
    </row>
    <row r="124" spans="1:10" s="2" customFormat="1" ht="15" customHeight="1" x14ac:dyDescent="0.3">
      <c r="A124" s="43" t="s">
        <v>286</v>
      </c>
      <c r="B124" s="44" t="s">
        <v>287</v>
      </c>
      <c r="C124" s="29">
        <v>0</v>
      </c>
      <c r="D124" s="45">
        <v>85573.81</v>
      </c>
      <c r="E124" s="30">
        <f t="shared" si="1"/>
        <v>85573.81</v>
      </c>
      <c r="F124" s="45">
        <v>85573.81</v>
      </c>
      <c r="G124" s="45">
        <v>85573.81</v>
      </c>
      <c r="H124" s="45">
        <v>85573.81</v>
      </c>
      <c r="I124" s="45">
        <v>85573.81</v>
      </c>
      <c r="J124" s="31">
        <v>0</v>
      </c>
    </row>
    <row r="125" spans="1:10" ht="15" customHeight="1" x14ac:dyDescent="0.3">
      <c r="A125" s="43" t="s">
        <v>288</v>
      </c>
      <c r="B125" s="44" t="s">
        <v>289</v>
      </c>
      <c r="C125" s="29">
        <v>0</v>
      </c>
      <c r="D125" s="45">
        <v>85573.81</v>
      </c>
      <c r="E125" s="30">
        <f t="shared" si="1"/>
        <v>85573.81</v>
      </c>
      <c r="F125" s="45">
        <v>85573.81</v>
      </c>
      <c r="G125" s="45">
        <v>85573.81</v>
      </c>
      <c r="H125" s="45">
        <v>85573.81</v>
      </c>
      <c r="I125" s="45">
        <v>85573.81</v>
      </c>
      <c r="J125" s="31">
        <v>0</v>
      </c>
    </row>
    <row r="126" spans="1:10" ht="15" customHeight="1" x14ac:dyDescent="0.3">
      <c r="A126" s="43" t="s">
        <v>172</v>
      </c>
      <c r="B126" s="44" t="s">
        <v>173</v>
      </c>
      <c r="C126" s="29">
        <v>10764.94</v>
      </c>
      <c r="D126" s="46">
        <v>-2457.59</v>
      </c>
      <c r="E126" s="30">
        <f t="shared" si="1"/>
        <v>8307.35</v>
      </c>
      <c r="F126" s="45">
        <v>8307.35</v>
      </c>
      <c r="G126" s="45">
        <v>8307.35</v>
      </c>
      <c r="H126" s="45">
        <v>8307.35</v>
      </c>
      <c r="I126" s="45">
        <v>8307.35</v>
      </c>
      <c r="J126" s="31">
        <v>0</v>
      </c>
    </row>
    <row r="127" spans="1:10" s="2" customFormat="1" ht="15" customHeight="1" x14ac:dyDescent="0.3">
      <c r="A127" s="43" t="s">
        <v>174</v>
      </c>
      <c r="B127" s="44" t="s">
        <v>175</v>
      </c>
      <c r="C127" s="29">
        <v>10764.94</v>
      </c>
      <c r="D127" s="46">
        <v>-2457.59</v>
      </c>
      <c r="E127" s="30">
        <f t="shared" si="1"/>
        <v>8307.35</v>
      </c>
      <c r="F127" s="45">
        <v>8307.35</v>
      </c>
      <c r="G127" s="45">
        <v>8307.35</v>
      </c>
      <c r="H127" s="45">
        <v>8307.35</v>
      </c>
      <c r="I127" s="45">
        <v>8307.35</v>
      </c>
      <c r="J127" s="31">
        <v>0</v>
      </c>
    </row>
    <row r="128" spans="1:10" s="2" customFormat="1" ht="15" customHeight="1" x14ac:dyDescent="0.3">
      <c r="A128" s="43" t="s">
        <v>232</v>
      </c>
      <c r="B128" s="44" t="s">
        <v>233</v>
      </c>
      <c r="C128" s="29">
        <v>0</v>
      </c>
      <c r="D128" s="45">
        <v>149252</v>
      </c>
      <c r="E128" s="30">
        <f t="shared" si="1"/>
        <v>149252</v>
      </c>
      <c r="F128" s="45">
        <v>149252</v>
      </c>
      <c r="G128" s="45">
        <v>149252</v>
      </c>
      <c r="H128" s="45">
        <v>149252</v>
      </c>
      <c r="I128" s="45">
        <v>149252</v>
      </c>
      <c r="J128" s="31">
        <v>0</v>
      </c>
    </row>
    <row r="129" spans="1:10" ht="15" customHeight="1" x14ac:dyDescent="0.3">
      <c r="A129" s="43" t="s">
        <v>234</v>
      </c>
      <c r="B129" s="44" t="s">
        <v>235</v>
      </c>
      <c r="C129" s="29">
        <v>0</v>
      </c>
      <c r="D129" s="45">
        <v>149252</v>
      </c>
      <c r="E129" s="30">
        <f t="shared" si="1"/>
        <v>149252</v>
      </c>
      <c r="F129" s="45">
        <v>149252</v>
      </c>
      <c r="G129" s="45">
        <v>149252</v>
      </c>
      <c r="H129" s="45">
        <v>149252</v>
      </c>
      <c r="I129" s="45">
        <v>149252</v>
      </c>
      <c r="J129" s="31">
        <v>0</v>
      </c>
    </row>
    <row r="130" spans="1:10" ht="15" customHeight="1" x14ac:dyDescent="0.3">
      <c r="A130" s="43" t="s">
        <v>176</v>
      </c>
      <c r="B130" s="44" t="s">
        <v>177</v>
      </c>
      <c r="C130" s="29">
        <v>98314.41</v>
      </c>
      <c r="D130" s="45">
        <v>24510.89</v>
      </c>
      <c r="E130" s="30">
        <f t="shared" si="1"/>
        <v>122825.3</v>
      </c>
      <c r="F130" s="45">
        <v>122825.3</v>
      </c>
      <c r="G130" s="45">
        <v>122825.3</v>
      </c>
      <c r="H130" s="45">
        <v>122825.3</v>
      </c>
      <c r="I130" s="45">
        <v>122825.3</v>
      </c>
      <c r="J130" s="31">
        <v>0</v>
      </c>
    </row>
    <row r="131" spans="1:10" s="2" customFormat="1" ht="15" customHeight="1" x14ac:dyDescent="0.3">
      <c r="A131" s="43" t="s">
        <v>308</v>
      </c>
      <c r="B131" s="44" t="s">
        <v>309</v>
      </c>
      <c r="C131" s="29">
        <v>0</v>
      </c>
      <c r="D131" s="45">
        <v>7587</v>
      </c>
      <c r="E131" s="30">
        <f t="shared" si="1"/>
        <v>7587</v>
      </c>
      <c r="F131" s="45">
        <v>7587</v>
      </c>
      <c r="G131" s="45">
        <v>7587</v>
      </c>
      <c r="H131" s="45">
        <v>7587</v>
      </c>
      <c r="I131" s="45">
        <v>7587</v>
      </c>
      <c r="J131" s="31">
        <v>0</v>
      </c>
    </row>
    <row r="132" spans="1:10" s="2" customFormat="1" ht="15" customHeight="1" x14ac:dyDescent="0.3">
      <c r="A132" s="43" t="s">
        <v>310</v>
      </c>
      <c r="B132" s="44" t="s">
        <v>311</v>
      </c>
      <c r="C132" s="29">
        <v>0</v>
      </c>
      <c r="D132" s="45">
        <v>7587</v>
      </c>
      <c r="E132" s="30">
        <f t="shared" si="1"/>
        <v>7587</v>
      </c>
      <c r="F132" s="45">
        <v>7587</v>
      </c>
      <c r="G132" s="45">
        <v>7587</v>
      </c>
      <c r="H132" s="45">
        <v>7587</v>
      </c>
      <c r="I132" s="45">
        <v>7587</v>
      </c>
      <c r="J132" s="31">
        <v>0</v>
      </c>
    </row>
    <row r="133" spans="1:10" ht="15" customHeight="1" x14ac:dyDescent="0.3">
      <c r="A133" s="43" t="s">
        <v>178</v>
      </c>
      <c r="B133" s="44" t="s">
        <v>179</v>
      </c>
      <c r="C133" s="29">
        <v>8314.41</v>
      </c>
      <c r="D133" s="46">
        <v>-4847.63</v>
      </c>
      <c r="E133" s="30">
        <f t="shared" si="1"/>
        <v>3466.7799999999997</v>
      </c>
      <c r="F133" s="45">
        <v>3466.78</v>
      </c>
      <c r="G133" s="45">
        <v>3466.78</v>
      </c>
      <c r="H133" s="45">
        <v>3466.78</v>
      </c>
      <c r="I133" s="45">
        <v>3466.78</v>
      </c>
      <c r="J133" s="31">
        <v>0</v>
      </c>
    </row>
    <row r="134" spans="1:10" ht="15" customHeight="1" x14ac:dyDescent="0.3">
      <c r="A134" s="43" t="s">
        <v>180</v>
      </c>
      <c r="B134" s="44" t="s">
        <v>181</v>
      </c>
      <c r="C134" s="29">
        <v>8314.41</v>
      </c>
      <c r="D134" s="46">
        <v>-4847.63</v>
      </c>
      <c r="E134" s="30">
        <f t="shared" si="1"/>
        <v>3466.7799999999997</v>
      </c>
      <c r="F134" s="45">
        <v>3466.78</v>
      </c>
      <c r="G134" s="45">
        <v>3466.78</v>
      </c>
      <c r="H134" s="45">
        <v>3466.78</v>
      </c>
      <c r="I134" s="45">
        <v>3466.78</v>
      </c>
      <c r="J134" s="31">
        <v>0</v>
      </c>
    </row>
    <row r="135" spans="1:10" ht="15" customHeight="1" x14ac:dyDescent="0.3">
      <c r="A135" s="43" t="s">
        <v>182</v>
      </c>
      <c r="B135" s="44" t="s">
        <v>183</v>
      </c>
      <c r="C135" s="29">
        <v>90000</v>
      </c>
      <c r="D135" s="45">
        <v>21771.52</v>
      </c>
      <c r="E135" s="30">
        <f t="shared" si="1"/>
        <v>111771.52</v>
      </c>
      <c r="F135" s="45">
        <v>111771.52</v>
      </c>
      <c r="G135" s="45">
        <v>111771.52</v>
      </c>
      <c r="H135" s="45">
        <v>111771.52</v>
      </c>
      <c r="I135" s="45">
        <v>111771.52</v>
      </c>
      <c r="J135" s="31">
        <v>0</v>
      </c>
    </row>
    <row r="136" spans="1:10" ht="15" customHeight="1" x14ac:dyDescent="0.3">
      <c r="A136" s="43" t="s">
        <v>184</v>
      </c>
      <c r="B136" s="44" t="s">
        <v>185</v>
      </c>
      <c r="C136" s="29">
        <v>90000</v>
      </c>
      <c r="D136" s="45">
        <v>21771.52</v>
      </c>
      <c r="E136" s="30">
        <f t="shared" ref="E136:E164" si="2">+C136+D136</f>
        <v>111771.52</v>
      </c>
      <c r="F136" s="45">
        <v>111771.52</v>
      </c>
      <c r="G136" s="45">
        <v>111771.52</v>
      </c>
      <c r="H136" s="45">
        <v>111771.52</v>
      </c>
      <c r="I136" s="45">
        <v>111771.52</v>
      </c>
      <c r="J136" s="31">
        <v>0</v>
      </c>
    </row>
    <row r="137" spans="1:10" s="2" customFormat="1" ht="15" customHeight="1" x14ac:dyDescent="0.3">
      <c r="A137" s="43" t="s">
        <v>186</v>
      </c>
      <c r="B137" s="44" t="s">
        <v>187</v>
      </c>
      <c r="C137" s="29">
        <v>92632.19</v>
      </c>
      <c r="D137" s="46">
        <v>-83388.179999999993</v>
      </c>
      <c r="E137" s="30">
        <f t="shared" si="2"/>
        <v>9244.0100000000093</v>
      </c>
      <c r="F137" s="45">
        <v>9244.01</v>
      </c>
      <c r="G137" s="45">
        <v>9244.01</v>
      </c>
      <c r="H137" s="45">
        <v>9244.01</v>
      </c>
      <c r="I137" s="45">
        <v>9244.01</v>
      </c>
      <c r="J137" s="31">
        <v>0</v>
      </c>
    </row>
    <row r="138" spans="1:10" ht="15" customHeight="1" x14ac:dyDescent="0.3">
      <c r="A138" s="43" t="s">
        <v>188</v>
      </c>
      <c r="B138" s="44" t="s">
        <v>189</v>
      </c>
      <c r="C138" s="29">
        <v>15972.09</v>
      </c>
      <c r="D138" s="46">
        <v>-6728.08</v>
      </c>
      <c r="E138" s="30">
        <f t="shared" si="2"/>
        <v>9244.01</v>
      </c>
      <c r="F138" s="45">
        <v>9244.01</v>
      </c>
      <c r="G138" s="45">
        <v>9244.01</v>
      </c>
      <c r="H138" s="45">
        <v>9244.01</v>
      </c>
      <c r="I138" s="45">
        <v>9244.01</v>
      </c>
      <c r="J138" s="31">
        <v>0</v>
      </c>
    </row>
    <row r="139" spans="1:10" ht="15" customHeight="1" x14ac:dyDescent="0.3">
      <c r="A139" s="43" t="s">
        <v>190</v>
      </c>
      <c r="B139" s="44" t="s">
        <v>191</v>
      </c>
      <c r="C139" s="29">
        <v>15972.09</v>
      </c>
      <c r="D139" s="46">
        <v>-6728.08</v>
      </c>
      <c r="E139" s="30">
        <f t="shared" si="2"/>
        <v>9244.01</v>
      </c>
      <c r="F139" s="45">
        <v>9244.01</v>
      </c>
      <c r="G139" s="45">
        <v>9244.01</v>
      </c>
      <c r="H139" s="45">
        <v>9244.01</v>
      </c>
      <c r="I139" s="45">
        <v>9244.01</v>
      </c>
      <c r="J139" s="31">
        <v>0</v>
      </c>
    </row>
    <row r="140" spans="1:10" s="2" customFormat="1" ht="15" customHeight="1" x14ac:dyDescent="0.3">
      <c r="A140" s="43" t="s">
        <v>192</v>
      </c>
      <c r="B140" s="44" t="s">
        <v>193</v>
      </c>
      <c r="C140" s="29">
        <v>76660.100000000006</v>
      </c>
      <c r="D140" s="46">
        <v>-76660.100000000006</v>
      </c>
      <c r="E140" s="30">
        <f t="shared" si="2"/>
        <v>0</v>
      </c>
      <c r="F140" s="45">
        <v>0</v>
      </c>
      <c r="G140" s="45">
        <v>0</v>
      </c>
      <c r="H140" s="45">
        <v>0</v>
      </c>
      <c r="I140" s="45">
        <v>0</v>
      </c>
      <c r="J140" s="31">
        <v>0</v>
      </c>
    </row>
    <row r="141" spans="1:10" s="2" customFormat="1" ht="15" customHeight="1" x14ac:dyDescent="0.3">
      <c r="A141" s="43" t="s">
        <v>194</v>
      </c>
      <c r="B141" s="44" t="s">
        <v>195</v>
      </c>
      <c r="C141" s="29">
        <v>76660.100000000006</v>
      </c>
      <c r="D141" s="46">
        <v>-76660.100000000006</v>
      </c>
      <c r="E141" s="30">
        <f t="shared" si="2"/>
        <v>0</v>
      </c>
      <c r="F141" s="45">
        <v>0</v>
      </c>
      <c r="G141" s="45">
        <v>0</v>
      </c>
      <c r="H141" s="45">
        <v>0</v>
      </c>
      <c r="I141" s="45">
        <v>0</v>
      </c>
      <c r="J141" s="31">
        <v>0</v>
      </c>
    </row>
    <row r="142" spans="1:10" ht="15" customHeight="1" x14ac:dyDescent="0.3">
      <c r="A142" s="43" t="s">
        <v>196</v>
      </c>
      <c r="B142" s="44" t="s">
        <v>197</v>
      </c>
      <c r="C142" s="29">
        <v>319094.2</v>
      </c>
      <c r="D142" s="46">
        <v>-319094.2</v>
      </c>
      <c r="E142" s="30">
        <f t="shared" si="2"/>
        <v>0</v>
      </c>
      <c r="F142" s="45">
        <v>0</v>
      </c>
      <c r="G142" s="45">
        <v>0</v>
      </c>
      <c r="H142" s="45">
        <v>0</v>
      </c>
      <c r="I142" s="45">
        <v>0</v>
      </c>
      <c r="J142" s="31">
        <v>0</v>
      </c>
    </row>
    <row r="143" spans="1:10" ht="15" customHeight="1" x14ac:dyDescent="0.3">
      <c r="A143" s="43" t="s">
        <v>198</v>
      </c>
      <c r="B143" s="44" t="s">
        <v>199</v>
      </c>
      <c r="C143" s="29">
        <v>85000</v>
      </c>
      <c r="D143" s="46">
        <v>-85000</v>
      </c>
      <c r="E143" s="30">
        <f t="shared" si="2"/>
        <v>0</v>
      </c>
      <c r="F143" s="45">
        <v>0</v>
      </c>
      <c r="G143" s="45">
        <v>0</v>
      </c>
      <c r="H143" s="45">
        <v>0</v>
      </c>
      <c r="I143" s="45">
        <v>0</v>
      </c>
      <c r="J143" s="31">
        <v>0</v>
      </c>
    </row>
    <row r="144" spans="1:10" ht="15" customHeight="1" x14ac:dyDescent="0.3">
      <c r="A144" s="43" t="s">
        <v>200</v>
      </c>
      <c r="B144" s="44" t="s">
        <v>201</v>
      </c>
      <c r="C144" s="29">
        <v>85000</v>
      </c>
      <c r="D144" s="46">
        <v>-85000</v>
      </c>
      <c r="E144" s="30">
        <f t="shared" si="2"/>
        <v>0</v>
      </c>
      <c r="F144" s="45">
        <v>0</v>
      </c>
      <c r="G144" s="45">
        <v>0</v>
      </c>
      <c r="H144" s="45">
        <v>0</v>
      </c>
      <c r="I144" s="45">
        <v>0</v>
      </c>
      <c r="J144" s="31">
        <v>0</v>
      </c>
    </row>
    <row r="145" spans="1:10" ht="15" customHeight="1" x14ac:dyDescent="0.3">
      <c r="A145" s="43" t="s">
        <v>278</v>
      </c>
      <c r="B145" s="44" t="s">
        <v>279</v>
      </c>
      <c r="C145" s="29">
        <v>234094.2</v>
      </c>
      <c r="D145" s="46">
        <v>-234094.2</v>
      </c>
      <c r="E145" s="30">
        <f t="shared" si="2"/>
        <v>0</v>
      </c>
      <c r="F145" s="45">
        <v>0</v>
      </c>
      <c r="G145" s="45">
        <v>0</v>
      </c>
      <c r="H145" s="45">
        <v>0</v>
      </c>
      <c r="I145" s="45">
        <v>0</v>
      </c>
      <c r="J145" s="31">
        <v>0</v>
      </c>
    </row>
    <row r="146" spans="1:10" ht="15" customHeight="1" thickBot="1" x14ac:dyDescent="0.35">
      <c r="A146" s="43" t="s">
        <v>280</v>
      </c>
      <c r="B146" s="44" t="s">
        <v>281</v>
      </c>
      <c r="C146" s="29">
        <v>234094.2</v>
      </c>
      <c r="D146" s="46">
        <v>-234094.2</v>
      </c>
      <c r="E146" s="30">
        <f t="shared" si="2"/>
        <v>0</v>
      </c>
      <c r="F146" s="45">
        <v>0</v>
      </c>
      <c r="G146" s="45">
        <v>0</v>
      </c>
      <c r="H146" s="45">
        <v>0</v>
      </c>
      <c r="I146" s="45">
        <v>0</v>
      </c>
      <c r="J146" s="31">
        <v>0</v>
      </c>
    </row>
    <row r="147" spans="1:10" ht="15" customHeight="1" thickBot="1" x14ac:dyDescent="0.35">
      <c r="A147" s="47" t="s">
        <v>202</v>
      </c>
      <c r="B147" s="48" t="s">
        <v>203</v>
      </c>
      <c r="C147" s="37">
        <v>51426</v>
      </c>
      <c r="D147" s="49">
        <v>728261.42</v>
      </c>
      <c r="E147" s="38">
        <f t="shared" si="2"/>
        <v>779687.42</v>
      </c>
      <c r="F147" s="49">
        <v>779687.42</v>
      </c>
      <c r="G147" s="49">
        <v>779687.42</v>
      </c>
      <c r="H147" s="54">
        <v>779687.42</v>
      </c>
      <c r="I147" s="49">
        <v>779187.42</v>
      </c>
      <c r="J147" s="39">
        <v>0</v>
      </c>
    </row>
    <row r="148" spans="1:10" ht="15" customHeight="1" x14ac:dyDescent="0.3">
      <c r="A148" s="43" t="s">
        <v>204</v>
      </c>
      <c r="B148" s="44" t="s">
        <v>205</v>
      </c>
      <c r="C148" s="29">
        <v>51426</v>
      </c>
      <c r="D148" s="45">
        <v>728261.42</v>
      </c>
      <c r="E148" s="30">
        <f t="shared" si="2"/>
        <v>779687.42</v>
      </c>
      <c r="F148" s="45">
        <v>779687.42</v>
      </c>
      <c r="G148" s="45">
        <v>779687.42</v>
      </c>
      <c r="H148" s="45">
        <v>779687.42</v>
      </c>
      <c r="I148" s="45">
        <v>779187.42</v>
      </c>
      <c r="J148" s="31">
        <v>0</v>
      </c>
    </row>
    <row r="149" spans="1:10" ht="15" customHeight="1" x14ac:dyDescent="0.3">
      <c r="A149" s="43" t="s">
        <v>206</v>
      </c>
      <c r="B149" s="44" t="s">
        <v>207</v>
      </c>
      <c r="C149" s="29">
        <v>51426</v>
      </c>
      <c r="D149" s="45">
        <v>728261.42</v>
      </c>
      <c r="E149" s="30">
        <f t="shared" si="2"/>
        <v>779687.42</v>
      </c>
      <c r="F149" s="45">
        <v>779687.42</v>
      </c>
      <c r="G149" s="45">
        <v>779687.42</v>
      </c>
      <c r="H149" s="45">
        <v>779687.42</v>
      </c>
      <c r="I149" s="45">
        <v>779187.42</v>
      </c>
      <c r="J149" s="31">
        <v>0</v>
      </c>
    </row>
    <row r="150" spans="1:10" ht="15" customHeight="1" x14ac:dyDescent="0.3">
      <c r="A150" s="43" t="s">
        <v>290</v>
      </c>
      <c r="B150" s="44" t="s">
        <v>291</v>
      </c>
      <c r="C150" s="29">
        <v>0</v>
      </c>
      <c r="D150" s="45">
        <v>500445.02</v>
      </c>
      <c r="E150" s="30">
        <f t="shared" si="2"/>
        <v>500445.02</v>
      </c>
      <c r="F150" s="45">
        <v>500445.02</v>
      </c>
      <c r="G150" s="45">
        <v>500445.02</v>
      </c>
      <c r="H150" s="45">
        <v>500445.02</v>
      </c>
      <c r="I150" s="45">
        <v>500445.02</v>
      </c>
      <c r="J150" s="31">
        <v>0</v>
      </c>
    </row>
    <row r="151" spans="1:10" ht="15" customHeight="1" thickBot="1" x14ac:dyDescent="0.35">
      <c r="A151" s="43" t="s">
        <v>318</v>
      </c>
      <c r="B151" s="44" t="s">
        <v>319</v>
      </c>
      <c r="C151" s="29">
        <v>0</v>
      </c>
      <c r="D151" s="45">
        <v>6080</v>
      </c>
      <c r="E151" s="30">
        <f t="shared" si="2"/>
        <v>6080</v>
      </c>
      <c r="F151" s="45">
        <v>6080</v>
      </c>
      <c r="G151" s="45">
        <v>6080</v>
      </c>
      <c r="H151" s="45">
        <v>6080</v>
      </c>
      <c r="I151" s="45">
        <v>5580</v>
      </c>
      <c r="J151" s="31">
        <v>0</v>
      </c>
    </row>
    <row r="152" spans="1:10" ht="15" customHeight="1" thickBot="1" x14ac:dyDescent="0.35">
      <c r="A152" s="43" t="s">
        <v>208</v>
      </c>
      <c r="B152" s="44" t="s">
        <v>209</v>
      </c>
      <c r="C152" s="29">
        <v>51426</v>
      </c>
      <c r="D152" s="45">
        <v>221736.4</v>
      </c>
      <c r="E152" s="30">
        <f t="shared" si="2"/>
        <v>273162.40000000002</v>
      </c>
      <c r="F152" s="45">
        <v>273162.40000000002</v>
      </c>
      <c r="G152" s="45">
        <v>273162.40000000002</v>
      </c>
      <c r="H152" s="45">
        <v>273162.40000000002</v>
      </c>
      <c r="I152" s="55">
        <v>273162.40000000002</v>
      </c>
      <c r="J152" s="36">
        <v>0</v>
      </c>
    </row>
    <row r="153" spans="1:10" ht="15" customHeight="1" thickBot="1" x14ac:dyDescent="0.35">
      <c r="A153" s="47" t="s">
        <v>210</v>
      </c>
      <c r="B153" s="48" t="s">
        <v>211</v>
      </c>
      <c r="C153" s="37">
        <v>1002194.98</v>
      </c>
      <c r="D153" s="50">
        <v>-794197.46</v>
      </c>
      <c r="E153" s="38">
        <f t="shared" si="2"/>
        <v>207997.52000000002</v>
      </c>
      <c r="F153" s="49">
        <v>207997.52</v>
      </c>
      <c r="G153" s="49">
        <v>207997.52</v>
      </c>
      <c r="H153" s="49">
        <v>207997.52</v>
      </c>
      <c r="I153" s="54">
        <v>207997.52</v>
      </c>
      <c r="J153" s="34">
        <v>0</v>
      </c>
    </row>
    <row r="154" spans="1:10" ht="15" customHeight="1" x14ac:dyDescent="0.3">
      <c r="A154" s="43" t="s">
        <v>212</v>
      </c>
      <c r="B154" s="44" t="s">
        <v>213</v>
      </c>
      <c r="C154" s="29">
        <v>1002194.98</v>
      </c>
      <c r="D154" s="46">
        <v>-840333.49</v>
      </c>
      <c r="E154" s="30">
        <f t="shared" si="2"/>
        <v>161861.49</v>
      </c>
      <c r="F154" s="45">
        <v>161861.49</v>
      </c>
      <c r="G154" s="45">
        <v>161861.49</v>
      </c>
      <c r="H154" s="45">
        <v>161861.49</v>
      </c>
      <c r="I154" s="45">
        <v>161861.49</v>
      </c>
      <c r="J154" s="31">
        <v>0</v>
      </c>
    </row>
    <row r="155" spans="1:10" ht="15" customHeight="1" x14ac:dyDescent="0.3">
      <c r="A155" s="43" t="s">
        <v>214</v>
      </c>
      <c r="B155" s="44" t="s">
        <v>215</v>
      </c>
      <c r="C155" s="29">
        <v>475000</v>
      </c>
      <c r="D155" s="46">
        <v>-378962.12</v>
      </c>
      <c r="E155" s="30">
        <f t="shared" si="2"/>
        <v>96037.88</v>
      </c>
      <c r="F155" s="45">
        <v>96037.88</v>
      </c>
      <c r="G155" s="45">
        <v>96037.88</v>
      </c>
      <c r="H155" s="45">
        <v>96037.88</v>
      </c>
      <c r="I155" s="45">
        <v>96037.88</v>
      </c>
      <c r="J155" s="31">
        <v>0</v>
      </c>
    </row>
    <row r="156" spans="1:10" ht="15" customHeight="1" x14ac:dyDescent="0.3">
      <c r="A156" s="43" t="s">
        <v>216</v>
      </c>
      <c r="B156" s="44" t="s">
        <v>217</v>
      </c>
      <c r="C156" s="29">
        <v>475000</v>
      </c>
      <c r="D156" s="46">
        <v>-378962.12</v>
      </c>
      <c r="E156" s="30">
        <f t="shared" si="2"/>
        <v>96037.88</v>
      </c>
      <c r="F156" s="45">
        <v>96037.88</v>
      </c>
      <c r="G156" s="45">
        <v>96037.88</v>
      </c>
      <c r="H156" s="45">
        <v>96037.88</v>
      </c>
      <c r="I156" s="45">
        <v>96037.88</v>
      </c>
      <c r="J156" s="31">
        <v>0</v>
      </c>
    </row>
    <row r="157" spans="1:10" ht="15" customHeight="1" x14ac:dyDescent="0.3">
      <c r="A157" s="43" t="s">
        <v>218</v>
      </c>
      <c r="B157" s="44" t="s">
        <v>219</v>
      </c>
      <c r="C157" s="29">
        <v>527194.98</v>
      </c>
      <c r="D157" s="46">
        <v>-461371.37</v>
      </c>
      <c r="E157" s="30">
        <f t="shared" si="2"/>
        <v>65823.609999999986</v>
      </c>
      <c r="F157" s="45">
        <v>65823.61</v>
      </c>
      <c r="G157" s="45">
        <v>65823.61</v>
      </c>
      <c r="H157" s="45">
        <v>65823.61</v>
      </c>
      <c r="I157" s="45">
        <v>65823.61</v>
      </c>
      <c r="J157" s="31">
        <v>0</v>
      </c>
    </row>
    <row r="158" spans="1:10" ht="15" customHeight="1" x14ac:dyDescent="0.3">
      <c r="A158" s="43" t="s">
        <v>220</v>
      </c>
      <c r="B158" s="44" t="s">
        <v>221</v>
      </c>
      <c r="C158" s="29">
        <v>527194.98</v>
      </c>
      <c r="D158" s="46">
        <v>-461371.37</v>
      </c>
      <c r="E158" s="30">
        <f t="shared" si="2"/>
        <v>65823.609999999986</v>
      </c>
      <c r="F158" s="45">
        <v>65823.61</v>
      </c>
      <c r="G158" s="45">
        <v>65823.61</v>
      </c>
      <c r="H158" s="45">
        <v>65823.61</v>
      </c>
      <c r="I158" s="45">
        <v>65823.61</v>
      </c>
      <c r="J158" s="31">
        <v>0</v>
      </c>
    </row>
    <row r="159" spans="1:10" ht="15" customHeight="1" x14ac:dyDescent="0.3">
      <c r="A159" s="43" t="s">
        <v>258</v>
      </c>
      <c r="B159" s="44" t="s">
        <v>259</v>
      </c>
      <c r="C159" s="29">
        <v>0</v>
      </c>
      <c r="D159" s="45">
        <v>23186.03</v>
      </c>
      <c r="E159" s="30">
        <f t="shared" si="2"/>
        <v>23186.03</v>
      </c>
      <c r="F159" s="45">
        <v>23186.03</v>
      </c>
      <c r="G159" s="45">
        <v>23186.03</v>
      </c>
      <c r="H159" s="45">
        <v>23186.03</v>
      </c>
      <c r="I159" s="45">
        <v>23186.03</v>
      </c>
      <c r="J159" s="31">
        <v>0</v>
      </c>
    </row>
    <row r="160" spans="1:10" ht="15" customHeight="1" x14ac:dyDescent="0.3">
      <c r="A160" s="43" t="s">
        <v>282</v>
      </c>
      <c r="B160" s="44" t="s">
        <v>283</v>
      </c>
      <c r="C160" s="29">
        <v>0</v>
      </c>
      <c r="D160" s="45">
        <v>23186.03</v>
      </c>
      <c r="E160" s="30">
        <f t="shared" si="2"/>
        <v>23186.03</v>
      </c>
      <c r="F160" s="45">
        <v>23186.03</v>
      </c>
      <c r="G160" s="45">
        <v>23186.03</v>
      </c>
      <c r="H160" s="45">
        <v>23186.03</v>
      </c>
      <c r="I160" s="45">
        <v>23186.03</v>
      </c>
      <c r="J160" s="31">
        <v>0</v>
      </c>
    </row>
    <row r="161" spans="1:10" ht="15" customHeight="1" x14ac:dyDescent="0.3">
      <c r="A161" s="43" t="s">
        <v>284</v>
      </c>
      <c r="B161" s="44" t="s">
        <v>285</v>
      </c>
      <c r="C161" s="29">
        <v>0</v>
      </c>
      <c r="D161" s="45">
        <v>23186.03</v>
      </c>
      <c r="E161" s="30">
        <f t="shared" si="2"/>
        <v>23186.03</v>
      </c>
      <c r="F161" s="45">
        <v>23186.03</v>
      </c>
      <c r="G161" s="45">
        <v>23186.03</v>
      </c>
      <c r="H161" s="45">
        <v>23186.03</v>
      </c>
      <c r="I161" s="45">
        <v>23186.03</v>
      </c>
      <c r="J161" s="31">
        <v>0</v>
      </c>
    </row>
    <row r="162" spans="1:10" ht="15" customHeight="1" x14ac:dyDescent="0.3">
      <c r="A162" s="43" t="s">
        <v>312</v>
      </c>
      <c r="B162" s="44" t="s">
        <v>313</v>
      </c>
      <c r="C162" s="29">
        <v>0</v>
      </c>
      <c r="D162" s="45">
        <v>22950</v>
      </c>
      <c r="E162" s="30">
        <f t="shared" si="2"/>
        <v>22950</v>
      </c>
      <c r="F162" s="45">
        <v>22950</v>
      </c>
      <c r="G162" s="45">
        <v>22950</v>
      </c>
      <c r="H162" s="45">
        <v>22950</v>
      </c>
      <c r="I162" s="45">
        <v>22950</v>
      </c>
      <c r="J162" s="31">
        <v>0</v>
      </c>
    </row>
    <row r="163" spans="1:10" ht="15" customHeight="1" x14ac:dyDescent="0.3">
      <c r="A163" s="43" t="s">
        <v>314</v>
      </c>
      <c r="B163" s="44" t="s">
        <v>315</v>
      </c>
      <c r="C163" s="29">
        <v>0</v>
      </c>
      <c r="D163" s="45">
        <v>22950</v>
      </c>
      <c r="E163" s="30">
        <f t="shared" si="2"/>
        <v>22950</v>
      </c>
      <c r="F163" s="45">
        <v>22950</v>
      </c>
      <c r="G163" s="45">
        <v>22950</v>
      </c>
      <c r="H163" s="45">
        <v>22950</v>
      </c>
      <c r="I163" s="45">
        <v>22950</v>
      </c>
      <c r="J163" s="31">
        <v>0</v>
      </c>
    </row>
    <row r="164" spans="1:10" ht="15" customHeight="1" thickBot="1" x14ac:dyDescent="0.35">
      <c r="A164" s="51" t="s">
        <v>316</v>
      </c>
      <c r="B164" s="52" t="s">
        <v>317</v>
      </c>
      <c r="C164" s="32">
        <v>0</v>
      </c>
      <c r="D164" s="53">
        <v>22950</v>
      </c>
      <c r="E164" s="33">
        <f t="shared" si="2"/>
        <v>22950</v>
      </c>
      <c r="F164" s="53">
        <v>22950</v>
      </c>
      <c r="G164" s="53">
        <v>22950</v>
      </c>
      <c r="H164" s="53">
        <v>22950</v>
      </c>
      <c r="I164" s="53">
        <v>22950</v>
      </c>
      <c r="J164" s="34">
        <v>0</v>
      </c>
    </row>
    <row r="165" spans="1:10" ht="15" customHeight="1" thickBot="1" x14ac:dyDescent="0.35">
      <c r="A165" s="18"/>
      <c r="B165" s="18"/>
      <c r="C165" s="18"/>
      <c r="D165" s="18"/>
      <c r="E165" s="19"/>
      <c r="F165" s="18"/>
      <c r="G165" s="18"/>
      <c r="H165" s="18"/>
      <c r="I165" s="18"/>
      <c r="J165" s="18"/>
    </row>
    <row r="166" spans="1:10" ht="15" customHeight="1" thickTop="1" x14ac:dyDescent="0.3">
      <c r="A166" s="18"/>
      <c r="B166" s="20" t="s">
        <v>335</v>
      </c>
      <c r="C166" s="21">
        <f>SUM(C153,C147,C78,C18,C7)</f>
        <v>14050117.200000001</v>
      </c>
      <c r="D166" s="21">
        <f t="shared" ref="D166:J166" si="3">SUM(D153,D147,D78,D18,D7)</f>
        <v>6810021.4100000001</v>
      </c>
      <c r="E166" s="21">
        <f t="shared" si="3"/>
        <v>20860138.610000003</v>
      </c>
      <c r="F166" s="21">
        <f t="shared" si="3"/>
        <v>20860138.609999999</v>
      </c>
      <c r="G166" s="21">
        <f t="shared" si="3"/>
        <v>20860138.609999999</v>
      </c>
      <c r="H166" s="21">
        <f t="shared" si="3"/>
        <v>20860138.609999999</v>
      </c>
      <c r="I166" s="21">
        <f t="shared" si="3"/>
        <v>20467779.990000002</v>
      </c>
      <c r="J166" s="21">
        <f t="shared" si="3"/>
        <v>0</v>
      </c>
    </row>
    <row r="167" spans="1:10" x14ac:dyDescent="0.15">
      <c r="A167" s="4"/>
      <c r="B167" s="5"/>
      <c r="C167" s="6"/>
      <c r="D167" s="6"/>
      <c r="E167" s="6"/>
      <c r="F167" s="6"/>
      <c r="G167" s="6"/>
      <c r="H167" s="6"/>
      <c r="I167" s="6"/>
      <c r="J167" s="6"/>
    </row>
    <row r="168" spans="1:10" x14ac:dyDescent="0.15">
      <c r="A168" s="4"/>
      <c r="B168" s="5"/>
      <c r="C168" s="6"/>
      <c r="D168" s="6"/>
      <c r="E168" s="6"/>
      <c r="F168" s="6"/>
      <c r="G168" s="6"/>
      <c r="H168" s="6"/>
      <c r="I168" s="6"/>
      <c r="J168" s="6"/>
    </row>
    <row r="169" spans="1:10" x14ac:dyDescent="0.15">
      <c r="A169" s="4"/>
      <c r="B169" s="5"/>
      <c r="C169" s="6"/>
      <c r="D169" s="6"/>
      <c r="E169" s="6"/>
      <c r="F169" s="6"/>
      <c r="G169" s="6"/>
      <c r="H169" s="6"/>
      <c r="I169" s="6"/>
      <c r="J169" s="6"/>
    </row>
    <row r="170" spans="1:10" x14ac:dyDescent="0.15">
      <c r="A170" s="4"/>
      <c r="B170" s="5"/>
      <c r="C170" s="6"/>
      <c r="D170" s="6"/>
      <c r="E170" s="6"/>
      <c r="F170" s="6"/>
      <c r="G170" s="6"/>
      <c r="H170" s="6"/>
      <c r="I170" s="6"/>
      <c r="J170" s="6"/>
    </row>
    <row r="173" spans="1:10" ht="15" x14ac:dyDescent="0.25">
      <c r="A173" s="24" t="s">
        <v>247</v>
      </c>
      <c r="B173" s="24"/>
      <c r="C173" s="24"/>
      <c r="D173" s="24"/>
      <c r="E173" s="24"/>
      <c r="F173" s="24"/>
      <c r="G173" s="24"/>
      <c r="H173" s="24"/>
      <c r="I173" s="24"/>
      <c r="J173" s="24"/>
    </row>
    <row r="174" spans="1:10" ht="15" x14ac:dyDescent="0.25">
      <c r="A174" s="24" t="s">
        <v>248</v>
      </c>
      <c r="B174" s="24"/>
      <c r="C174" s="24"/>
      <c r="D174" s="24"/>
      <c r="E174" s="24"/>
      <c r="F174" s="24"/>
      <c r="G174" s="24"/>
      <c r="H174" s="24"/>
      <c r="I174" s="24"/>
      <c r="J174" s="24"/>
    </row>
    <row r="175" spans="1:10" ht="15" x14ac:dyDescent="0.25">
      <c r="B175" s="8"/>
      <c r="C175" s="8"/>
    </row>
    <row r="176" spans="1:10" ht="15" x14ac:dyDescent="0.25">
      <c r="B176" s="8"/>
      <c r="C176" s="8"/>
    </row>
    <row r="177" spans="1:11" ht="10.5" customHeight="1" x14ac:dyDescent="0.25">
      <c r="J177" s="9"/>
      <c r="K177" s="9"/>
    </row>
    <row r="178" spans="1:11" ht="15" customHeight="1" x14ac:dyDescent="0.25">
      <c r="A178" s="24" t="s">
        <v>321</v>
      </c>
      <c r="B178" s="24"/>
      <c r="C178" s="24"/>
      <c r="D178" s="24"/>
      <c r="E178" s="10"/>
      <c r="F178" s="10"/>
      <c r="G178" s="25" t="s">
        <v>330</v>
      </c>
      <c r="H178" s="25"/>
      <c r="I178" s="25"/>
      <c r="J178" s="25"/>
      <c r="K178" s="9"/>
    </row>
    <row r="179" spans="1:11" ht="15" x14ac:dyDescent="0.25">
      <c r="A179" s="24" t="s">
        <v>320</v>
      </c>
      <c r="B179" s="24"/>
      <c r="C179" s="24"/>
      <c r="D179" s="24"/>
      <c r="E179" s="10"/>
      <c r="F179" s="10"/>
      <c r="G179" s="25" t="s">
        <v>249</v>
      </c>
      <c r="H179" s="25"/>
      <c r="I179" s="25"/>
      <c r="J179" s="25"/>
    </row>
    <row r="180" spans="1:11" x14ac:dyDescent="0.15">
      <c r="D180" s="4"/>
      <c r="E180" s="4"/>
      <c r="F180" s="4"/>
    </row>
  </sheetData>
  <mergeCells count="9">
    <mergeCell ref="A1:J1"/>
    <mergeCell ref="A173:J173"/>
    <mergeCell ref="A174:J174"/>
    <mergeCell ref="A178:D178"/>
    <mergeCell ref="A179:D179"/>
    <mergeCell ref="G178:J178"/>
    <mergeCell ref="G179:J179"/>
    <mergeCell ref="A3:J3"/>
    <mergeCell ref="A2:J2"/>
  </mergeCells>
  <pageMargins left="7.874015748031496E-2" right="7.874015748031496E-2" top="0.19685039370078741" bottom="0.19685039370078741" header="0" footer="0"/>
  <pageSetup scale="73" fitToHeight="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del Ejercicio del Presupuesto por Fuente de Financiamiento Al 30/jun/2022</dc:title>
  <dc:creator>FastReport.NET</dc:creator>
  <cp:lastModifiedBy>luis v</cp:lastModifiedBy>
  <cp:lastPrinted>2024-12-16T22:33:46Z</cp:lastPrinted>
  <dcterms:created xsi:type="dcterms:W3CDTF">2022-08-25T18:41:33Z</dcterms:created>
  <dcterms:modified xsi:type="dcterms:W3CDTF">2025-03-13T22:04:45Z</dcterms:modified>
</cp:coreProperties>
</file>